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10" windowWidth="15390" windowHeight="4440"/>
  </bookViews>
  <sheets>
    <sheet name="Table7 2016" sheetId="6" r:id="rId1"/>
  </sheets>
  <definedNames>
    <definedName name="_xlnm.Print_Area" localSheetId="0">'Table7 2016'!$A$2:$L$71</definedName>
    <definedName name="table7" localSheetId="0">'Table7 2016'!$A$10:$A$65</definedName>
  </definedNames>
  <calcPr calcId="145621"/>
</workbook>
</file>

<file path=xl/calcChain.xml><?xml version="1.0" encoding="utf-8"?>
<calcChain xmlns="http://schemas.openxmlformats.org/spreadsheetml/2006/main">
  <c r="L41" i="6" l="1"/>
  <c r="L27" i="6"/>
  <c r="L47" i="6"/>
  <c r="B47" i="6"/>
  <c r="B17" i="6"/>
</calcChain>
</file>

<file path=xl/connections.xml><?xml version="1.0" encoding="utf-8"?>
<connections xmlns="http://schemas.openxmlformats.org/spreadsheetml/2006/main">
  <connection id="1" name="table71" type="6" refreshedVersion="1" background="1" saveData="1">
    <textPr firstRow="7" sourceFile="O:\STATDIV\wiretap\2005tabl\table7.txt" delimited="0">
      <textFields count="13">
        <textField type="text"/>
        <textField position="34"/>
        <textField position="45"/>
        <textField position="53"/>
        <textField position="61"/>
        <textField position="69"/>
        <textField position="77"/>
        <textField position="86"/>
        <textField position="95"/>
        <textField position="104"/>
        <textField position="112"/>
        <textField position="120"/>
        <textField position="128"/>
      </textFields>
    </textPr>
  </connection>
</connections>
</file>

<file path=xl/sharedStrings.xml><?xml version="1.0" encoding="utf-8"?>
<sst xmlns="http://schemas.openxmlformats.org/spreadsheetml/2006/main" count="54" uniqueCount="49">
  <si>
    <t>Table 7</t>
  </si>
  <si>
    <t>Wiretap Report Date</t>
  </si>
  <si>
    <t>Intercept applications requested</t>
  </si>
  <si>
    <t>Intercept applications authorized</t>
  </si>
  <si>
    <t>Avg. days of original authorization</t>
  </si>
  <si>
    <t>Number of extensions</t>
  </si>
  <si>
    <t>Average length of extensions (in days)</t>
  </si>
  <si>
    <t>Location of authorized intercepts:</t>
  </si>
  <si>
    <t>-</t>
  </si>
  <si>
    <t>Major offense specified:</t>
  </si>
  <si>
    <t>Arson, explosives, and weapons</t>
  </si>
  <si>
    <t>Bribery</t>
  </si>
  <si>
    <t>Extortion (includes usury</t>
  </si>
  <si>
    <t>Gambling</t>
  </si>
  <si>
    <t>Homicide and assault</t>
  </si>
  <si>
    <t>Larceny and theft</t>
  </si>
  <si>
    <t>Robbery and burglary</t>
  </si>
  <si>
    <t>Racketeering</t>
  </si>
  <si>
    <t>Other or unspecified</t>
  </si>
  <si>
    <t>For intercepts installed:</t>
  </si>
  <si>
    <t>Authorizations where costs reported</t>
  </si>
  <si>
    <t>Average cost of intercepts for</t>
  </si>
  <si>
    <t>Total authorized by year (reported</t>
  </si>
  <si>
    <t>Authorized Intercepts Granted Pursuant to</t>
  </si>
  <si>
    <t>18 U.S.C. 2519 as Reported in Wiretap Reports</t>
  </si>
  <si>
    <t xml:space="preserve">  Federal</t>
  </si>
  <si>
    <t xml:space="preserve">  State</t>
  </si>
  <si>
    <t xml:space="preserve">  Personal residence</t>
  </si>
  <si>
    <t xml:space="preserve">  Business</t>
  </si>
  <si>
    <t xml:space="preserve">  Portable device</t>
  </si>
  <si>
    <t xml:space="preserve">  Multiple locations</t>
  </si>
  <si>
    <t xml:space="preserve">  and loan-sharking)</t>
  </si>
  <si>
    <t xml:space="preserve">  which costs reported</t>
  </si>
  <si>
    <t xml:space="preserve">  Total days in operation</t>
  </si>
  <si>
    <t xml:space="preserve">  Average number of</t>
  </si>
  <si>
    <t xml:space="preserve">  Average number of incriminating</t>
  </si>
  <si>
    <r>
      <t xml:space="preserve">  Not indicated or other</t>
    </r>
    <r>
      <rPr>
        <vertAlign val="superscript"/>
        <sz val="10"/>
        <rFont val="Arial"/>
        <family val="2"/>
      </rPr>
      <t>1</t>
    </r>
  </si>
  <si>
    <r>
      <t>Intercept applications installed</t>
    </r>
    <r>
      <rPr>
        <b/>
        <vertAlign val="superscript"/>
        <sz val="10"/>
        <rFont val="Arial"/>
        <family val="2"/>
      </rPr>
      <t>2</t>
    </r>
  </si>
  <si>
    <r>
      <t xml:space="preserve">  Avg. number of persons intercepted</t>
    </r>
    <r>
      <rPr>
        <vertAlign val="superscript"/>
        <sz val="10"/>
        <rFont val="Arial"/>
        <family val="2"/>
      </rPr>
      <t>3</t>
    </r>
  </si>
  <si>
    <r>
      <t xml:space="preserve">    intercepted communications</t>
    </r>
    <r>
      <rPr>
        <vertAlign val="superscript"/>
        <sz val="10"/>
        <rFont val="Arial"/>
        <family val="2"/>
      </rPr>
      <t>3</t>
    </r>
  </si>
  <si>
    <r>
      <t xml:space="preserve">  but reported after publication</t>
    </r>
    <r>
      <rPr>
        <vertAlign val="superscript"/>
        <sz val="10"/>
        <rFont val="Arial"/>
        <family val="2"/>
      </rPr>
      <t>4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</si>
  <si>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</rPr>
      <t>Starting in 2000, location categories were revised to improve reporting and reduce the number of instances in which "other" location was reported.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</si>
  <si>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Installed intercepts include only those intercepts for which reports were received from prosecuting officials.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</si>
  <si>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As of 1998, the average excludes those reports in which the number of persons intercepted, the number of intercepts, or the number of 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</si>
  <si>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</rPr>
      <t>Some wiretaps terminated in a given year are not reported until a subsequent year because they are part of ongoing investigations.</t>
    </r>
  </si>
  <si>
    <t xml:space="preserve">  incriminating intercepts was not reported or could not be determined.</t>
  </si>
  <si>
    <t>Narcotics</t>
  </si>
  <si>
    <t>For Calendar Years 2006 - 2016</t>
  </si>
  <si>
    <t xml:space="preserve">  through March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</si>
</sst>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/>
    <xf numFmtId="49" fontId="0" fillId="0" borderId="2" xfId="0" applyNumberFormat="1" applyBorder="1"/>
    <xf numFmtId="49" fontId="2" fillId="0" borderId="2" xfId="0" applyNumberFormat="1" applyFont="1" applyBorder="1"/>
    <xf numFmtId="3" fontId="2" fillId="0" borderId="1" xfId="0" applyNumberFormat="1" applyFont="1" applyBorder="1"/>
    <xf numFmtId="0" fontId="0" fillId="0" borderId="2" xfId="0" applyBorder="1"/>
    <xf numFmtId="0" fontId="2" fillId="0" borderId="0" xfId="0" applyFont="1"/>
    <xf numFmtId="49" fontId="0" fillId="0" borderId="3" xfId="0" applyNumberFormat="1" applyBorder="1"/>
    <xf numFmtId="0" fontId="0" fillId="0" borderId="4" xfId="0" applyBorder="1"/>
    <xf numFmtId="0" fontId="5" fillId="0" borderId="0" xfId="0" applyFont="1"/>
    <xf numFmtId="49" fontId="2" fillId="0" borderId="5" xfId="0" applyNumberFormat="1" applyFont="1" applyBorder="1" applyAlignment="1">
      <alignment horizontal="center"/>
    </xf>
    <xf numFmtId="167" fontId="0" fillId="0" borderId="0" xfId="1" applyNumberFormat="1" applyFont="1"/>
    <xf numFmtId="167" fontId="4" fillId="0" borderId="0" xfId="1" applyNumberFormat="1" applyFont="1" applyFill="1" applyBorder="1"/>
    <xf numFmtId="167" fontId="0" fillId="0" borderId="6" xfId="1" applyNumberFormat="1" applyFont="1" applyBorder="1"/>
    <xf numFmtId="167" fontId="0" fillId="0" borderId="0" xfId="1" applyNumberFormat="1" applyFont="1" applyBorder="1"/>
    <xf numFmtId="167" fontId="2" fillId="0" borderId="0" xfId="1" applyNumberFormat="1" applyFont="1"/>
    <xf numFmtId="167" fontId="0" fillId="0" borderId="4" xfId="1" applyNumberFormat="1" applyFont="1" applyBorder="1"/>
    <xf numFmtId="167" fontId="0" fillId="0" borderId="1" xfId="1" applyNumberFormat="1" applyFont="1" applyBorder="1"/>
    <xf numFmtId="14" fontId="0" fillId="0" borderId="4" xfId="0" applyNumberForma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0" fillId="0" borderId="1" xfId="0" applyBorder="1"/>
    <xf numFmtId="0" fontId="0" fillId="0" borderId="6" xfId="0" applyBorder="1"/>
    <xf numFmtId="0" fontId="0" fillId="0" borderId="0" xfId="0" applyBorder="1"/>
    <xf numFmtId="167" fontId="2" fillId="0" borderId="0" xfId="1" applyNumberFormat="1" applyFont="1" applyBorder="1"/>
    <xf numFmtId="167" fontId="0" fillId="0" borderId="0" xfId="0" applyNumberFormat="1" applyBorder="1"/>
    <xf numFmtId="167" fontId="2" fillId="0" borderId="1" xfId="1" applyNumberFormat="1" applyFont="1" applyFill="1" applyBorder="1"/>
    <xf numFmtId="167" fontId="2" fillId="0" borderId="1" xfId="1" applyNumberFormat="1" applyFont="1" applyBorder="1"/>
    <xf numFmtId="167" fontId="0" fillId="0" borderId="6" xfId="0" applyNumberFormat="1" applyBorder="1"/>
    <xf numFmtId="49" fontId="4" fillId="0" borderId="2" xfId="0" applyNumberFormat="1" applyFont="1" applyBorder="1"/>
    <xf numFmtId="49" fontId="4" fillId="0" borderId="5" xfId="0" applyNumberFormat="1" applyFont="1" applyBorder="1"/>
    <xf numFmtId="49" fontId="4" fillId="0" borderId="0" xfId="0" applyNumberFormat="1" applyFont="1" applyFill="1" applyBorder="1"/>
    <xf numFmtId="49" fontId="4" fillId="0" borderId="2" xfId="0" applyNumberFormat="1" applyFont="1" applyFill="1" applyBorder="1"/>
    <xf numFmtId="0" fontId="0" fillId="0" borderId="7" xfId="0" applyBorder="1"/>
    <xf numFmtId="0" fontId="0" fillId="0" borderId="3" xfId="0" applyBorder="1"/>
    <xf numFmtId="16" fontId="4" fillId="0" borderId="0" xfId="0" applyNumberFormat="1" applyFont="1" applyAlignment="1">
      <alignment horizontal="left"/>
    </xf>
    <xf numFmtId="0" fontId="4" fillId="0" borderId="0" xfId="0" applyFont="1"/>
    <xf numFmtId="167" fontId="8" fillId="0" borderId="0" xfId="1" applyNumberFormat="1" applyFont="1" applyFill="1"/>
    <xf numFmtId="3" fontId="2" fillId="0" borderId="1" xfId="0" applyNumberFormat="1" applyFont="1" applyFill="1" applyBorder="1" applyAlignment="1">
      <alignment horizontal="right"/>
    </xf>
    <xf numFmtId="167" fontId="8" fillId="0" borderId="8" xfId="1" applyNumberFormat="1" applyFont="1" applyFill="1" applyBorder="1"/>
    <xf numFmtId="167" fontId="8" fillId="0" borderId="1" xfId="1" applyNumberFormat="1" applyFont="1" applyFill="1" applyBorder="1"/>
    <xf numFmtId="167" fontId="8" fillId="0" borderId="1" xfId="1" applyNumberFormat="1" applyFont="1" applyFill="1" applyBorder="1" applyAlignment="1">
      <alignment horizontal="right"/>
    </xf>
    <xf numFmtId="0" fontId="4" fillId="0" borderId="0" xfId="0" applyFont="1" applyFill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able7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  <pageSetUpPr fitToPage="1"/>
  </sheetPr>
  <dimension ref="A2:M72"/>
  <sheetViews>
    <sheetView tabSelected="1" topLeftCell="A26" zoomScale="95" zoomScaleNormal="95" workbookViewId="0">
      <selection activeCell="N55" sqref="N55"/>
    </sheetView>
  </sheetViews>
  <sheetFormatPr defaultRowHeight="12.75" x14ac:dyDescent="0.2"/>
  <cols>
    <col min="1" max="1" width="33.85546875" customWidth="1"/>
    <col min="2" max="8" width="8.85546875" customWidth="1"/>
    <col min="9" max="10" width="8.42578125" customWidth="1"/>
    <col min="11" max="11" width="8.85546875" customWidth="1"/>
    <col min="12" max="12" width="9.7109375" customWidth="1"/>
    <col min="13" max="13" width="8" customWidth="1"/>
  </cols>
  <sheetData>
    <row r="2" spans="1:13" x14ac:dyDescent="0.2">
      <c r="A2" s="35"/>
    </row>
    <row r="3" spans="1:13" x14ac:dyDescent="0.2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x14ac:dyDescent="0.2">
      <c r="A4" s="44" t="s">
        <v>23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x14ac:dyDescent="0.2">
      <c r="A5" s="44" t="s">
        <v>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x14ac:dyDescent="0.2">
      <c r="A6" s="45" t="s">
        <v>47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x14ac:dyDescent="0.2">
      <c r="L7" s="23"/>
      <c r="M7" s="23"/>
    </row>
    <row r="8" spans="1:13" x14ac:dyDescent="0.2">
      <c r="L8" s="21"/>
      <c r="M8" s="23"/>
    </row>
    <row r="9" spans="1:13" x14ac:dyDescent="0.2">
      <c r="A9" s="34"/>
      <c r="B9" s="8"/>
      <c r="C9" s="8"/>
      <c r="D9" s="8"/>
      <c r="E9" s="8"/>
      <c r="F9" s="8"/>
      <c r="G9" s="18"/>
      <c r="H9" s="18"/>
      <c r="I9" s="18"/>
      <c r="J9" s="8"/>
      <c r="K9" s="8"/>
      <c r="M9" s="23"/>
    </row>
    <row r="10" spans="1:13" x14ac:dyDescent="0.2">
      <c r="A10" s="10" t="s">
        <v>1</v>
      </c>
      <c r="B10" s="1">
        <v>2006</v>
      </c>
      <c r="C10" s="19">
        <v>2007</v>
      </c>
      <c r="D10" s="19">
        <v>2008</v>
      </c>
      <c r="E10" s="19">
        <v>2009</v>
      </c>
      <c r="F10" s="19">
        <v>2010</v>
      </c>
      <c r="G10" s="19">
        <v>2011</v>
      </c>
      <c r="H10" s="19">
        <v>2012</v>
      </c>
      <c r="I10" s="19">
        <v>2013</v>
      </c>
      <c r="J10" s="19">
        <v>2014</v>
      </c>
      <c r="K10" s="19">
        <v>2015</v>
      </c>
      <c r="L10" s="19">
        <v>2016</v>
      </c>
    </row>
    <row r="11" spans="1:13" x14ac:dyDescent="0.2">
      <c r="A11" s="2"/>
      <c r="E11" s="23"/>
      <c r="F11" s="23"/>
      <c r="G11" s="8"/>
      <c r="H11" s="8"/>
      <c r="I11" s="8"/>
      <c r="J11" s="8"/>
      <c r="K11" s="8"/>
      <c r="L11" s="8"/>
    </row>
    <row r="12" spans="1:13" x14ac:dyDescent="0.2">
      <c r="A12" s="3" t="s">
        <v>2</v>
      </c>
      <c r="B12" s="4">
        <v>1839</v>
      </c>
      <c r="C12" s="26">
        <v>2208</v>
      </c>
      <c r="D12" s="20">
        <v>1891</v>
      </c>
      <c r="E12" s="20">
        <v>2376</v>
      </c>
      <c r="F12" s="20">
        <v>3195</v>
      </c>
      <c r="G12" s="20">
        <v>2734</v>
      </c>
      <c r="H12" s="20">
        <v>3397</v>
      </c>
      <c r="I12" s="20">
        <v>3577</v>
      </c>
      <c r="J12" s="20">
        <v>3555</v>
      </c>
      <c r="K12" s="20">
        <v>4148</v>
      </c>
      <c r="L12" s="20">
        <v>3170</v>
      </c>
    </row>
    <row r="13" spans="1:13" x14ac:dyDescent="0.2">
      <c r="A13" s="5"/>
      <c r="B13" s="6"/>
      <c r="C13" s="11"/>
      <c r="E13" s="23"/>
      <c r="F13" s="23"/>
      <c r="G13" s="8"/>
      <c r="H13" s="8"/>
      <c r="I13" s="8"/>
      <c r="J13" s="8"/>
      <c r="K13" s="8"/>
      <c r="L13" s="8"/>
    </row>
    <row r="14" spans="1:13" x14ac:dyDescent="0.2">
      <c r="A14" s="3" t="s">
        <v>3</v>
      </c>
      <c r="B14" s="4">
        <v>1839</v>
      </c>
      <c r="C14" s="27">
        <v>2208</v>
      </c>
      <c r="D14" s="20">
        <v>1891</v>
      </c>
      <c r="E14" s="20">
        <v>2376</v>
      </c>
      <c r="F14" s="20">
        <v>3194</v>
      </c>
      <c r="G14" s="20">
        <v>2732</v>
      </c>
      <c r="H14" s="20">
        <v>3395</v>
      </c>
      <c r="I14" s="20">
        <v>3576</v>
      </c>
      <c r="J14" s="20">
        <v>3554</v>
      </c>
      <c r="K14" s="20">
        <v>4148</v>
      </c>
      <c r="L14" s="38">
        <v>3168</v>
      </c>
    </row>
    <row r="15" spans="1:13" x14ac:dyDescent="0.2">
      <c r="A15" s="5"/>
      <c r="C15" s="11"/>
      <c r="E15" s="23"/>
      <c r="F15" s="23"/>
      <c r="G15" s="8"/>
      <c r="H15" s="8"/>
      <c r="I15" s="8"/>
      <c r="J15" s="8"/>
      <c r="K15" s="8"/>
      <c r="L15" s="8"/>
    </row>
    <row r="16" spans="1:13" x14ac:dyDescent="0.2">
      <c r="A16" s="2" t="s">
        <v>25</v>
      </c>
      <c r="B16" s="12">
        <v>461</v>
      </c>
      <c r="C16" s="12">
        <v>457</v>
      </c>
      <c r="D16" s="12">
        <v>386</v>
      </c>
      <c r="E16" s="12">
        <v>663</v>
      </c>
      <c r="F16" s="12">
        <v>1207</v>
      </c>
      <c r="G16" s="12">
        <v>792</v>
      </c>
      <c r="H16" s="12">
        <v>1354</v>
      </c>
      <c r="I16" s="12">
        <v>1476</v>
      </c>
      <c r="J16" s="12">
        <v>1279</v>
      </c>
      <c r="K16" s="12">
        <v>1403</v>
      </c>
      <c r="L16" s="12">
        <v>1551</v>
      </c>
    </row>
    <row r="17" spans="1:12" x14ac:dyDescent="0.2">
      <c r="A17" s="2" t="s">
        <v>26</v>
      </c>
      <c r="B17" s="12">
        <f>B14-B16</f>
        <v>1378</v>
      </c>
      <c r="C17" s="12">
        <v>1751</v>
      </c>
      <c r="D17" s="12">
        <v>1505</v>
      </c>
      <c r="E17" s="12">
        <v>1713</v>
      </c>
      <c r="F17" s="12">
        <v>1987</v>
      </c>
      <c r="G17" s="12">
        <v>1940</v>
      </c>
      <c r="H17" s="12">
        <v>2041</v>
      </c>
      <c r="I17" s="12">
        <v>2100</v>
      </c>
      <c r="J17" s="12">
        <v>2275</v>
      </c>
      <c r="K17" s="12">
        <v>2745</v>
      </c>
      <c r="L17" s="12">
        <v>1617</v>
      </c>
    </row>
    <row r="18" spans="1:12" x14ac:dyDescent="0.2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x14ac:dyDescent="0.2">
      <c r="A19" s="2" t="s">
        <v>4</v>
      </c>
      <c r="B19" s="12">
        <v>29</v>
      </c>
      <c r="C19" s="12">
        <v>29</v>
      </c>
      <c r="D19" s="12">
        <v>29</v>
      </c>
      <c r="E19" s="12">
        <v>29</v>
      </c>
      <c r="F19" s="12">
        <v>29</v>
      </c>
      <c r="G19" s="12">
        <v>29</v>
      </c>
      <c r="H19" s="12">
        <v>30</v>
      </c>
      <c r="I19" s="12">
        <v>30</v>
      </c>
      <c r="J19" s="12">
        <v>30</v>
      </c>
      <c r="K19" s="12">
        <v>30</v>
      </c>
      <c r="L19" s="12">
        <v>30</v>
      </c>
    </row>
    <row r="20" spans="1:12" x14ac:dyDescent="0.2">
      <c r="A20" s="2" t="s">
        <v>5</v>
      </c>
      <c r="B20" s="12">
        <v>1228</v>
      </c>
      <c r="C20" s="12">
        <v>1701</v>
      </c>
      <c r="D20" s="12">
        <v>1266</v>
      </c>
      <c r="E20" s="12">
        <v>1627</v>
      </c>
      <c r="F20" s="12">
        <v>1925</v>
      </c>
      <c r="G20" s="12">
        <v>1777</v>
      </c>
      <c r="H20" s="12">
        <v>1932</v>
      </c>
      <c r="I20" s="12">
        <v>2129</v>
      </c>
      <c r="J20" s="12">
        <v>1532</v>
      </c>
      <c r="K20" s="12">
        <v>3297</v>
      </c>
      <c r="L20" s="12">
        <v>2096</v>
      </c>
    </row>
    <row r="21" spans="1:12" x14ac:dyDescent="0.2">
      <c r="A21" s="2" t="s">
        <v>6</v>
      </c>
      <c r="B21" s="12">
        <v>29</v>
      </c>
      <c r="C21" s="12">
        <v>29</v>
      </c>
      <c r="D21" s="12">
        <v>29</v>
      </c>
      <c r="E21" s="12">
        <v>28</v>
      </c>
      <c r="F21" s="12">
        <v>29</v>
      </c>
      <c r="G21" s="12">
        <v>29</v>
      </c>
      <c r="H21" s="12">
        <v>29</v>
      </c>
      <c r="I21" s="12">
        <v>30</v>
      </c>
      <c r="J21" s="12">
        <v>30</v>
      </c>
      <c r="K21" s="12">
        <v>30</v>
      </c>
      <c r="L21" s="12">
        <v>30</v>
      </c>
    </row>
    <row r="22" spans="1:12" x14ac:dyDescent="0.2">
      <c r="A22" s="5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">
      <c r="A23" s="2" t="s">
        <v>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">
      <c r="A24" s="2" t="s">
        <v>27</v>
      </c>
      <c r="B24" s="12">
        <v>48</v>
      </c>
      <c r="C24" s="12">
        <v>27</v>
      </c>
      <c r="D24" s="12">
        <v>31</v>
      </c>
      <c r="E24" s="12">
        <v>19</v>
      </c>
      <c r="F24" s="12">
        <v>13</v>
      </c>
      <c r="G24" s="12">
        <v>13</v>
      </c>
      <c r="H24" s="12">
        <v>14</v>
      </c>
      <c r="I24" s="12">
        <v>8</v>
      </c>
      <c r="J24" s="12">
        <v>7</v>
      </c>
      <c r="K24" s="12">
        <v>6</v>
      </c>
      <c r="L24" s="12">
        <v>10</v>
      </c>
    </row>
    <row r="25" spans="1:12" x14ac:dyDescent="0.2">
      <c r="A25" s="2" t="s">
        <v>28</v>
      </c>
      <c r="B25" s="12">
        <v>13</v>
      </c>
      <c r="C25" s="12">
        <v>7</v>
      </c>
      <c r="D25" s="12">
        <v>6</v>
      </c>
      <c r="E25" s="12">
        <v>10</v>
      </c>
      <c r="F25" s="12">
        <v>7</v>
      </c>
      <c r="G25" s="12">
        <v>6</v>
      </c>
      <c r="H25" s="12">
        <v>5</v>
      </c>
      <c r="I25" s="12">
        <v>9</v>
      </c>
      <c r="J25" s="12">
        <v>2</v>
      </c>
      <c r="K25" s="12">
        <v>14</v>
      </c>
      <c r="L25" s="12">
        <v>5</v>
      </c>
    </row>
    <row r="26" spans="1:12" x14ac:dyDescent="0.2">
      <c r="A26" s="2" t="s">
        <v>29</v>
      </c>
      <c r="B26" s="12">
        <v>1685</v>
      </c>
      <c r="C26" s="12">
        <v>2078</v>
      </c>
      <c r="D26" s="12">
        <v>1793</v>
      </c>
      <c r="E26" s="12">
        <v>2276</v>
      </c>
      <c r="F26" s="12">
        <v>3053</v>
      </c>
      <c r="G26" s="12">
        <v>2674</v>
      </c>
      <c r="H26" s="12">
        <v>3292</v>
      </c>
      <c r="I26" s="12">
        <v>3455</v>
      </c>
      <c r="J26" s="12">
        <v>3409</v>
      </c>
      <c r="K26" s="12">
        <v>3969</v>
      </c>
      <c r="L26" s="12">
        <v>2947</v>
      </c>
    </row>
    <row r="27" spans="1:12" x14ac:dyDescent="0.2">
      <c r="A27" s="2" t="s">
        <v>30</v>
      </c>
      <c r="B27" s="12">
        <v>53</v>
      </c>
      <c r="C27" s="12">
        <v>36</v>
      </c>
      <c r="D27" s="12">
        <v>38</v>
      </c>
      <c r="E27" s="12">
        <v>55</v>
      </c>
      <c r="F27" s="12">
        <v>37</v>
      </c>
      <c r="G27" s="12">
        <v>20</v>
      </c>
      <c r="H27" s="12">
        <v>53</v>
      </c>
      <c r="I27" s="12">
        <v>47</v>
      </c>
      <c r="J27" s="12">
        <v>69</v>
      </c>
      <c r="K27" s="12">
        <v>56</v>
      </c>
      <c r="L27" s="12">
        <f>L14-SUM(L24:L26,L28)</f>
        <v>157</v>
      </c>
    </row>
    <row r="28" spans="1:12" ht="14.25" x14ac:dyDescent="0.2">
      <c r="A28" s="29" t="s">
        <v>36</v>
      </c>
      <c r="B28" s="12">
        <v>40</v>
      </c>
      <c r="C28" s="12">
        <v>60</v>
      </c>
      <c r="D28" s="12">
        <v>23</v>
      </c>
      <c r="E28" s="12">
        <v>16</v>
      </c>
      <c r="F28" s="12">
        <v>84</v>
      </c>
      <c r="G28" s="12">
        <v>19</v>
      </c>
      <c r="H28" s="12">
        <v>31</v>
      </c>
      <c r="I28" s="12">
        <v>57</v>
      </c>
      <c r="J28" s="12">
        <v>67</v>
      </c>
      <c r="K28" s="12">
        <v>103</v>
      </c>
      <c r="L28" s="12">
        <v>49</v>
      </c>
    </row>
    <row r="29" spans="1:12" x14ac:dyDescent="0.2">
      <c r="A29" s="5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">
      <c r="A30" s="2" t="s">
        <v>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">
      <c r="A31" s="2" t="s">
        <v>10</v>
      </c>
      <c r="B31" s="12">
        <v>2</v>
      </c>
      <c r="C31" s="12">
        <v>4</v>
      </c>
      <c r="D31" s="12">
        <v>1</v>
      </c>
      <c r="E31" s="12">
        <v>18</v>
      </c>
      <c r="F31" s="12">
        <v>16</v>
      </c>
      <c r="G31" s="12">
        <v>2</v>
      </c>
      <c r="H31" s="12">
        <v>4</v>
      </c>
      <c r="I31" s="12">
        <v>36</v>
      </c>
      <c r="J31" s="12">
        <v>10</v>
      </c>
      <c r="K31" s="12">
        <v>20</v>
      </c>
      <c r="L31" s="12">
        <v>2</v>
      </c>
    </row>
    <row r="32" spans="1:12" x14ac:dyDescent="0.2">
      <c r="A32" s="2" t="s">
        <v>11</v>
      </c>
      <c r="B32" s="12">
        <v>1</v>
      </c>
      <c r="C32" s="12">
        <v>1</v>
      </c>
      <c r="D32" s="12">
        <v>3</v>
      </c>
      <c r="E32" s="12">
        <v>2</v>
      </c>
      <c r="F32" s="12">
        <v>1</v>
      </c>
      <c r="G32" s="12">
        <v>1</v>
      </c>
      <c r="H32" s="12">
        <v>5</v>
      </c>
      <c r="I32" s="12">
        <v>2</v>
      </c>
      <c r="J32" s="12">
        <v>1</v>
      </c>
      <c r="K32" s="12">
        <v>14</v>
      </c>
      <c r="L32" s="12">
        <v>9</v>
      </c>
    </row>
    <row r="33" spans="1:13" x14ac:dyDescent="0.2">
      <c r="A33" s="2" t="s">
        <v>12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3" x14ac:dyDescent="0.2">
      <c r="A34" s="2" t="s">
        <v>31</v>
      </c>
      <c r="B34" s="12">
        <v>6</v>
      </c>
      <c r="C34" s="12">
        <v>5</v>
      </c>
      <c r="D34" s="12" t="s">
        <v>8</v>
      </c>
      <c r="E34" s="12">
        <v>3</v>
      </c>
      <c r="F34" s="12">
        <v>3</v>
      </c>
      <c r="G34" s="12">
        <v>4</v>
      </c>
      <c r="H34" s="12">
        <v>3</v>
      </c>
      <c r="I34" s="12">
        <v>3</v>
      </c>
      <c r="J34" s="12">
        <v>1</v>
      </c>
      <c r="K34" s="12">
        <v>18</v>
      </c>
      <c r="L34" s="12">
        <v>8</v>
      </c>
    </row>
    <row r="35" spans="1:13" x14ac:dyDescent="0.2">
      <c r="A35" s="2" t="s">
        <v>13</v>
      </c>
      <c r="B35" s="12">
        <v>56</v>
      </c>
      <c r="C35" s="12">
        <v>55</v>
      </c>
      <c r="D35" s="12">
        <v>54</v>
      </c>
      <c r="E35" s="12">
        <v>35</v>
      </c>
      <c r="F35" s="12">
        <v>31</v>
      </c>
      <c r="G35" s="12">
        <v>46</v>
      </c>
      <c r="H35" s="12">
        <v>67</v>
      </c>
      <c r="I35" s="12">
        <v>16</v>
      </c>
      <c r="J35" s="12">
        <v>13</v>
      </c>
      <c r="K35" s="12">
        <v>33</v>
      </c>
      <c r="L35" s="12">
        <v>13</v>
      </c>
      <c r="M35" s="36"/>
    </row>
    <row r="36" spans="1:13" x14ac:dyDescent="0.2">
      <c r="A36" s="2" t="s">
        <v>14</v>
      </c>
      <c r="B36" s="12">
        <v>119</v>
      </c>
      <c r="C36" s="12">
        <v>132</v>
      </c>
      <c r="D36" s="12">
        <v>92</v>
      </c>
      <c r="E36" s="12">
        <v>82</v>
      </c>
      <c r="F36" s="12">
        <v>175</v>
      </c>
      <c r="G36" s="12">
        <v>113</v>
      </c>
      <c r="H36" s="12">
        <v>116</v>
      </c>
      <c r="I36" s="12">
        <v>132</v>
      </c>
      <c r="J36" s="12">
        <v>135</v>
      </c>
      <c r="K36" s="12">
        <v>221</v>
      </c>
      <c r="L36" s="12">
        <v>171</v>
      </c>
      <c r="M36" s="36"/>
    </row>
    <row r="37" spans="1:13" x14ac:dyDescent="0.2">
      <c r="A37" s="2" t="s">
        <v>15</v>
      </c>
      <c r="B37" s="12">
        <v>19</v>
      </c>
      <c r="C37" s="12">
        <v>32</v>
      </c>
      <c r="D37" s="12">
        <v>37</v>
      </c>
      <c r="E37" s="12">
        <v>35</v>
      </c>
      <c r="F37" s="12">
        <v>53</v>
      </c>
      <c r="G37" s="12">
        <v>67</v>
      </c>
      <c r="H37" s="12">
        <v>34</v>
      </c>
      <c r="I37" s="12">
        <v>29</v>
      </c>
      <c r="J37" s="12">
        <v>17</v>
      </c>
      <c r="K37" s="12">
        <v>39</v>
      </c>
      <c r="L37" s="12">
        <v>15</v>
      </c>
    </row>
    <row r="38" spans="1:13" x14ac:dyDescent="0.2">
      <c r="A38" s="32" t="s">
        <v>46</v>
      </c>
      <c r="B38" s="12">
        <v>1473</v>
      </c>
      <c r="C38" s="12">
        <v>1792</v>
      </c>
      <c r="D38" s="12">
        <v>1593</v>
      </c>
      <c r="E38" s="12">
        <v>2046</v>
      </c>
      <c r="F38" s="12">
        <v>2673</v>
      </c>
      <c r="G38" s="12">
        <v>2334</v>
      </c>
      <c r="H38" s="12">
        <v>2967</v>
      </c>
      <c r="I38" s="12">
        <v>3115</v>
      </c>
      <c r="J38" s="12">
        <v>3174</v>
      </c>
      <c r="K38" s="12">
        <v>3367</v>
      </c>
      <c r="L38" s="12">
        <v>1949</v>
      </c>
      <c r="M38" s="36"/>
    </row>
    <row r="39" spans="1:13" x14ac:dyDescent="0.2">
      <c r="A39" s="2" t="s">
        <v>16</v>
      </c>
      <c r="B39" s="12">
        <v>1</v>
      </c>
      <c r="C39" s="12">
        <v>4</v>
      </c>
      <c r="D39" s="12">
        <v>7</v>
      </c>
      <c r="E39" s="12">
        <v>9</v>
      </c>
      <c r="F39" s="12">
        <v>11</v>
      </c>
      <c r="G39" s="12">
        <v>10</v>
      </c>
      <c r="H39" s="12">
        <v>12</v>
      </c>
      <c r="I39" s="12">
        <v>2</v>
      </c>
      <c r="J39" s="12">
        <v>10</v>
      </c>
      <c r="K39" s="12">
        <v>1</v>
      </c>
      <c r="L39" s="12">
        <v>6</v>
      </c>
    </row>
    <row r="40" spans="1:13" x14ac:dyDescent="0.2">
      <c r="A40" s="2" t="s">
        <v>17</v>
      </c>
      <c r="B40" s="12">
        <v>90</v>
      </c>
      <c r="C40" s="12">
        <v>98</v>
      </c>
      <c r="D40" s="12">
        <v>58</v>
      </c>
      <c r="E40" s="12">
        <v>61</v>
      </c>
      <c r="F40" s="12">
        <v>110</v>
      </c>
      <c r="G40" s="12">
        <v>51</v>
      </c>
      <c r="H40" s="12">
        <v>83</v>
      </c>
      <c r="I40" s="12">
        <v>83</v>
      </c>
      <c r="J40" s="12">
        <v>72</v>
      </c>
      <c r="K40" s="12">
        <v>141</v>
      </c>
      <c r="L40" s="12">
        <v>76</v>
      </c>
    </row>
    <row r="41" spans="1:13" x14ac:dyDescent="0.2">
      <c r="A41" s="2" t="s">
        <v>18</v>
      </c>
      <c r="B41" s="12">
        <v>72</v>
      </c>
      <c r="C41" s="12">
        <v>85</v>
      </c>
      <c r="D41" s="12">
        <v>46</v>
      </c>
      <c r="E41" s="12">
        <v>85</v>
      </c>
      <c r="F41" s="12">
        <v>121</v>
      </c>
      <c r="G41" s="12">
        <v>104</v>
      </c>
      <c r="H41" s="12">
        <v>104</v>
      </c>
      <c r="I41" s="12">
        <v>158</v>
      </c>
      <c r="J41" s="12">
        <v>121</v>
      </c>
      <c r="K41" s="12">
        <v>369</v>
      </c>
      <c r="L41" s="12">
        <f>3168-SUM(L31:L40)</f>
        <v>919</v>
      </c>
    </row>
    <row r="42" spans="1:13" ht="13.5" thickBot="1" x14ac:dyDescent="0.25">
      <c r="A42" s="5"/>
      <c r="B42" s="13"/>
      <c r="C42" s="13"/>
      <c r="D42" s="22"/>
      <c r="E42" s="22"/>
      <c r="F42" s="28"/>
      <c r="G42" s="25"/>
      <c r="H42" s="25"/>
      <c r="I42" s="25"/>
      <c r="J42" s="25"/>
      <c r="K42" s="25"/>
      <c r="L42" s="25"/>
    </row>
    <row r="43" spans="1:13" ht="13.5" thickTop="1" x14ac:dyDescent="0.2">
      <c r="A43" s="5"/>
      <c r="B43" s="14"/>
      <c r="C43" s="11"/>
      <c r="E43" s="23"/>
      <c r="F43" s="23"/>
      <c r="G43" s="33"/>
      <c r="H43" s="33"/>
      <c r="I43" s="33"/>
      <c r="J43" s="33"/>
      <c r="K43" s="33"/>
      <c r="L43" s="33"/>
    </row>
    <row r="44" spans="1:13" ht="14.25" x14ac:dyDescent="0.2">
      <c r="A44" s="3" t="s">
        <v>37</v>
      </c>
      <c r="B44" s="15">
        <v>1714</v>
      </c>
      <c r="C44" s="15">
        <v>2119</v>
      </c>
      <c r="D44" s="15">
        <v>1809</v>
      </c>
      <c r="E44" s="24">
        <v>1764</v>
      </c>
      <c r="F44" s="24">
        <v>2311</v>
      </c>
      <c r="G44" s="24">
        <v>2189</v>
      </c>
      <c r="H44" s="24">
        <v>2501</v>
      </c>
      <c r="I44" s="24">
        <v>2331</v>
      </c>
      <c r="J44" s="24">
        <v>2433</v>
      </c>
      <c r="K44" s="24">
        <v>2753</v>
      </c>
      <c r="L44" s="24">
        <v>2332</v>
      </c>
    </row>
    <row r="45" spans="1:13" x14ac:dyDescent="0.2">
      <c r="A45" s="5"/>
      <c r="B45" s="11"/>
      <c r="C45" s="11"/>
      <c r="E45" s="23"/>
      <c r="F45" s="23"/>
      <c r="G45" s="23"/>
      <c r="H45" s="23"/>
      <c r="I45" s="23"/>
      <c r="J45" s="23"/>
      <c r="K45" s="23"/>
      <c r="L45" s="23"/>
    </row>
    <row r="46" spans="1:13" x14ac:dyDescent="0.2">
      <c r="A46" s="2" t="s">
        <v>25</v>
      </c>
      <c r="B46" s="37">
        <v>461</v>
      </c>
      <c r="C46" s="37">
        <v>454</v>
      </c>
      <c r="D46" s="37">
        <v>384</v>
      </c>
      <c r="E46" s="37">
        <v>337</v>
      </c>
      <c r="F46" s="37">
        <v>641</v>
      </c>
      <c r="G46" s="37">
        <v>367</v>
      </c>
      <c r="H46" s="37">
        <v>633</v>
      </c>
      <c r="I46" s="37">
        <v>377</v>
      </c>
      <c r="J46" s="37">
        <v>313</v>
      </c>
      <c r="K46" s="37">
        <v>440</v>
      </c>
      <c r="L46" s="37">
        <v>936</v>
      </c>
    </row>
    <row r="47" spans="1:13" x14ac:dyDescent="0.2">
      <c r="A47" s="2" t="s">
        <v>26</v>
      </c>
      <c r="B47" s="37">
        <f>SUM(B44-B46)</f>
        <v>1253</v>
      </c>
      <c r="C47" s="37">
        <v>1665</v>
      </c>
      <c r="D47" s="37">
        <v>1425</v>
      </c>
      <c r="E47" s="37">
        <v>1427</v>
      </c>
      <c r="F47" s="37">
        <v>1670</v>
      </c>
      <c r="G47" s="37">
        <v>1822</v>
      </c>
      <c r="H47" s="37">
        <v>1868</v>
      </c>
      <c r="I47" s="37">
        <v>1954</v>
      </c>
      <c r="J47" s="37">
        <v>2120</v>
      </c>
      <c r="K47" s="37">
        <v>2313</v>
      </c>
      <c r="L47" s="37">
        <f>L44-L46</f>
        <v>1396</v>
      </c>
    </row>
    <row r="48" spans="1:13" x14ac:dyDescent="0.2">
      <c r="A48" s="5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2">
      <c r="A49" s="2" t="s">
        <v>19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x14ac:dyDescent="0.2">
      <c r="A50" s="2" t="s">
        <v>33</v>
      </c>
      <c r="B50" s="37">
        <v>68380</v>
      </c>
      <c r="C50" s="37">
        <v>93117</v>
      </c>
      <c r="D50" s="37">
        <v>73509</v>
      </c>
      <c r="E50" s="37">
        <v>73799</v>
      </c>
      <c r="F50" s="37">
        <v>93078</v>
      </c>
      <c r="G50" s="37">
        <v>91240</v>
      </c>
      <c r="H50" s="37">
        <v>98562</v>
      </c>
      <c r="I50" s="37">
        <v>92788</v>
      </c>
      <c r="J50" s="37">
        <v>81892</v>
      </c>
      <c r="K50" s="37">
        <v>118583</v>
      </c>
      <c r="L50" s="37">
        <v>102108</v>
      </c>
    </row>
    <row r="51" spans="1:12" ht="14.25" x14ac:dyDescent="0.2">
      <c r="A51" s="29" t="s">
        <v>38</v>
      </c>
      <c r="B51" s="37">
        <v>122</v>
      </c>
      <c r="C51" s="37">
        <v>94</v>
      </c>
      <c r="D51" s="37">
        <v>92</v>
      </c>
      <c r="E51" s="37">
        <v>113</v>
      </c>
      <c r="F51" s="37">
        <v>118</v>
      </c>
      <c r="G51" s="37">
        <v>113</v>
      </c>
      <c r="H51" s="37">
        <v>104</v>
      </c>
      <c r="I51" s="37">
        <v>97</v>
      </c>
      <c r="J51" s="37">
        <v>100</v>
      </c>
      <c r="K51" s="37">
        <v>114</v>
      </c>
      <c r="L51" s="37">
        <v>173</v>
      </c>
    </row>
    <row r="52" spans="1:12" x14ac:dyDescent="0.2">
      <c r="A52" s="2" t="s">
        <v>34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4.25" x14ac:dyDescent="0.2">
      <c r="A53" s="29" t="s">
        <v>39</v>
      </c>
      <c r="B53" s="37">
        <v>2685</v>
      </c>
      <c r="C53" s="37">
        <v>3106</v>
      </c>
      <c r="D53" s="37">
        <v>2707</v>
      </c>
      <c r="E53" s="37">
        <v>3673</v>
      </c>
      <c r="F53" s="37">
        <v>3199</v>
      </c>
      <c r="G53" s="37">
        <v>3716</v>
      </c>
      <c r="H53" s="37">
        <v>3584</v>
      </c>
      <c r="I53" s="37">
        <v>4558</v>
      </c>
      <c r="J53" s="37">
        <v>4349</v>
      </c>
      <c r="K53" s="37">
        <v>6422</v>
      </c>
      <c r="L53" s="37">
        <v>10021</v>
      </c>
    </row>
    <row r="54" spans="1:12" x14ac:dyDescent="0.2">
      <c r="A54" s="2" t="s">
        <v>35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4.25" x14ac:dyDescent="0.2">
      <c r="A55" s="29" t="s">
        <v>39</v>
      </c>
      <c r="B55" s="37">
        <v>547</v>
      </c>
      <c r="C55" s="37">
        <v>920</v>
      </c>
      <c r="D55" s="37">
        <v>514</v>
      </c>
      <c r="E55" s="37">
        <v>688</v>
      </c>
      <c r="F55" s="37">
        <v>603</v>
      </c>
      <c r="G55" s="37">
        <v>868</v>
      </c>
      <c r="H55" s="37">
        <v>703</v>
      </c>
      <c r="I55" s="37">
        <v>811</v>
      </c>
      <c r="J55" s="37">
        <v>886</v>
      </c>
      <c r="K55" s="37">
        <v>1454</v>
      </c>
      <c r="L55" s="37">
        <v>2034</v>
      </c>
    </row>
    <row r="56" spans="1:12" x14ac:dyDescent="0.2">
      <c r="A56" s="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</row>
    <row r="57" spans="1:12" x14ac:dyDescent="0.2">
      <c r="A57" s="2" t="s">
        <v>20</v>
      </c>
      <c r="B57" s="37">
        <v>1576</v>
      </c>
      <c r="C57" s="37">
        <v>2043</v>
      </c>
      <c r="D57" s="37">
        <v>1703</v>
      </c>
      <c r="E57" s="37">
        <v>1564</v>
      </c>
      <c r="F57" s="37">
        <v>2211</v>
      </c>
      <c r="G57" s="37">
        <v>2034</v>
      </c>
      <c r="H57" s="37">
        <v>2247</v>
      </c>
      <c r="I57" s="37">
        <v>2069</v>
      </c>
      <c r="J57" s="37">
        <v>2066</v>
      </c>
      <c r="K57" s="37">
        <v>2479</v>
      </c>
      <c r="L57" s="37">
        <v>2120</v>
      </c>
    </row>
    <row r="58" spans="1:12" x14ac:dyDescent="0.2">
      <c r="A58" s="5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</row>
    <row r="59" spans="1:12" x14ac:dyDescent="0.2">
      <c r="A59" s="2" t="s">
        <v>21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</row>
    <row r="60" spans="1:12" x14ac:dyDescent="0.2">
      <c r="A60" s="2" t="s">
        <v>32</v>
      </c>
      <c r="B60" s="37">
        <v>52551</v>
      </c>
      <c r="C60" s="37">
        <v>48477</v>
      </c>
      <c r="D60" s="37">
        <v>47624</v>
      </c>
      <c r="E60" s="37">
        <v>52200</v>
      </c>
      <c r="F60" s="37">
        <v>50085</v>
      </c>
      <c r="G60" s="37">
        <v>49629</v>
      </c>
      <c r="H60" s="37">
        <v>50452</v>
      </c>
      <c r="I60" s="37">
        <v>41119</v>
      </c>
      <c r="J60" s="37">
        <v>39485</v>
      </c>
      <c r="K60" s="37">
        <v>42216</v>
      </c>
      <c r="L60" s="37">
        <v>74949</v>
      </c>
    </row>
    <row r="61" spans="1:12" x14ac:dyDescent="0.2">
      <c r="A61" s="5"/>
      <c r="B61" s="11"/>
      <c r="C61" s="17"/>
      <c r="D61" s="21"/>
      <c r="E61" s="21"/>
      <c r="F61" s="21"/>
      <c r="G61" s="21"/>
      <c r="H61" s="21"/>
      <c r="I61" s="21"/>
      <c r="J61" s="21"/>
      <c r="K61" s="21"/>
      <c r="L61" s="21"/>
    </row>
    <row r="62" spans="1:12" x14ac:dyDescent="0.2">
      <c r="A62" s="7" t="s">
        <v>3</v>
      </c>
      <c r="B62" s="16"/>
      <c r="C62" s="11"/>
      <c r="E62" s="23"/>
      <c r="F62" s="23"/>
      <c r="G62" s="8"/>
      <c r="H62" s="8"/>
      <c r="I62" s="8"/>
      <c r="J62" s="8"/>
      <c r="K62" s="8"/>
      <c r="L62" s="8"/>
    </row>
    <row r="63" spans="1:12" ht="14.25" x14ac:dyDescent="0.2">
      <c r="A63" s="30" t="s">
        <v>40</v>
      </c>
      <c r="B63" s="39">
        <v>646</v>
      </c>
      <c r="C63" s="40">
        <v>753</v>
      </c>
      <c r="D63" s="40">
        <v>846</v>
      </c>
      <c r="E63" s="40">
        <v>779</v>
      </c>
      <c r="F63" s="40">
        <v>1138</v>
      </c>
      <c r="G63" s="40">
        <v>1519</v>
      </c>
      <c r="H63" s="40">
        <v>1481</v>
      </c>
      <c r="I63" s="40">
        <v>1505</v>
      </c>
      <c r="J63" s="40">
        <v>1279</v>
      </c>
      <c r="K63" s="40">
        <v>1458</v>
      </c>
      <c r="L63" s="41" t="s">
        <v>8</v>
      </c>
    </row>
    <row r="64" spans="1:12" x14ac:dyDescent="0.2">
      <c r="A64" s="7" t="s">
        <v>22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 spans="1:13" x14ac:dyDescent="0.2">
      <c r="A65" s="30" t="s">
        <v>48</v>
      </c>
      <c r="B65" s="39">
        <v>2485</v>
      </c>
      <c r="C65" s="40">
        <v>2961</v>
      </c>
      <c r="D65" s="40">
        <v>2737</v>
      </c>
      <c r="E65" s="40">
        <v>3155</v>
      </c>
      <c r="F65" s="40">
        <v>4332</v>
      </c>
      <c r="G65" s="40">
        <v>4251</v>
      </c>
      <c r="H65" s="40">
        <v>4876</v>
      </c>
      <c r="I65" s="40">
        <v>5081</v>
      </c>
      <c r="J65" s="40">
        <v>4833</v>
      </c>
      <c r="K65" s="40">
        <v>5606</v>
      </c>
      <c r="L65" s="40">
        <v>3168</v>
      </c>
      <c r="M65" s="42"/>
    </row>
    <row r="67" spans="1:13" ht="14.25" x14ac:dyDescent="0.2">
      <c r="A67" s="31" t="s">
        <v>41</v>
      </c>
    </row>
    <row r="68" spans="1:13" ht="14.25" x14ac:dyDescent="0.2">
      <c r="A68" s="31" t="s">
        <v>42</v>
      </c>
    </row>
    <row r="69" spans="1:13" ht="14.25" x14ac:dyDescent="0.2">
      <c r="A69" s="31" t="s">
        <v>43</v>
      </c>
    </row>
    <row r="70" spans="1:13" x14ac:dyDescent="0.2">
      <c r="A70" s="31" t="s">
        <v>45</v>
      </c>
    </row>
    <row r="71" spans="1:13" ht="14.25" x14ac:dyDescent="0.2">
      <c r="A71" s="31" t="s">
        <v>44</v>
      </c>
    </row>
    <row r="72" spans="1:13" x14ac:dyDescent="0.2">
      <c r="A72" s="9"/>
    </row>
  </sheetData>
  <mergeCells count="4">
    <mergeCell ref="A3:L3"/>
    <mergeCell ref="A4:L4"/>
    <mergeCell ref="A5:L5"/>
    <mergeCell ref="A6:L6"/>
  </mergeCells>
  <printOptions horizontalCentered="1" verticalCentered="1"/>
  <pageMargins left="0" right="0" top="0.75" bottom="0.75" header="0.3" footer="0.3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Table7 2016</vt:lpstr>
      <vt:lpstr>'Table7 2016'!Print_Area</vt:lpstr>
      <vt:lpstr>'Table7 2016'!table7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</dc:creator>
  <cp:lastModifiedBy>AOUSC</cp:lastModifiedBy>
  <cp:lastPrinted>2017-06-18T16:31:20Z</cp:lastPrinted>
  <dcterms:created xsi:type="dcterms:W3CDTF">2006-04-05T18:35:17Z</dcterms:created>
  <dcterms:modified xsi:type="dcterms:W3CDTF">2017-06-22T11:33:57Z</dcterms:modified>
</cp:coreProperties>
</file>