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December\Dec 2022\"/>
    </mc:Choice>
  </mc:AlternateContent>
  <xr:revisionPtr revIDLastSave="0" documentId="13_ncr:1_{443FA62A-E365-4FB0-9D5D-B9C69149AC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cember 2022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I15" i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<sst xmlns="http://schemas.openxmlformats.org/spreadsheetml/2006/main" count="37" uniqueCount="29">
  <si>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</si>
  <si>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</si>
  <si>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</si>
  <si>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</si>
  <si>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</si>
  <si>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</si>
  <si>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</si>
  <si>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</si>
  <si>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</si>
  <si>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</si>
  <si>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</si>
  <si>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</si>
  <si>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</si>
  <si>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</si>
  <si>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</si>
  <si>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</si>
  <si>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</si>
  <si>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</si>
  <si>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</si>
  <si>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</si>
  <si>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 xml:space="preserve"> Defendants Pending</t>
  </si>
  <si>
    <t xml:space="preserve"> Defendants Filed</t>
  </si>
  <si>
    <t>% Change</t>
  </si>
  <si>
    <t xml:space="preserve"> Defendant Terminations</t>
  </si>
  <si>
    <t>Includes cases opened within the districts and cases transferred into the districts.</t>
  </si>
  <si>
    <t>Since 2013</t>
  </si>
  <si>
    <t>Since 2018</t>
  </si>
  <si>
    <t>Since 2021</t>
  </si>
  <si>
    <t>12-Month Periods Ending December 31, 2013, 2018, 2021, and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</si>
</sst>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#,##0;\-#,##0;0"/>
  </numFmts>
  <fonts count="15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0" xfId="0" applyFont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164" fontId="10" fillId="0" borderId="0" xfId="0" applyNumberFormat="1" applyFont="1" applyBorder="1"/>
    <xf numFmtId="3" fontId="7" fillId="0" borderId="0" xfId="0" applyNumberFormat="1" applyFont="1"/>
    <xf numFmtId="3" fontId="7" fillId="0" borderId="0" xfId="0" applyNumberFormat="1" applyFont="1" applyBorder="1"/>
    <xf numFmtId="165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3" fontId="11" fillId="0" borderId="0" xfId="0" applyNumberFormat="1" applyFont="1"/>
    <xf numFmtId="3" fontId="7" fillId="0" borderId="0" xfId="0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" fontId="12" fillId="0" borderId="0" xfId="0" applyNumberFormat="1" applyFont="1" applyBorder="1" applyAlignment="1">
      <alignment vertical="top"/>
    </xf>
    <xf numFmtId="0" fontId="10" fillId="0" borderId="0" xfId="0" applyFont="1" applyFill="1" applyBorder="1"/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/>
    <xf numFmtId="165" fontId="10" fillId="0" borderId="0" xfId="0" applyNumberFormat="1" applyFont="1" applyFill="1" applyBorder="1"/>
    <xf numFmtId="0" fontId="7" fillId="0" borderId="0" xfId="0" applyFont="1" applyFill="1"/>
    <xf numFmtId="3" fontId="13" fillId="2" borderId="0" xfId="0" applyNumberFormat="1" applyFont="1" applyFill="1" applyAlignment="1">
      <alignment horizontal="right"/>
    </xf>
    <xf numFmtId="3" fontId="13" fillId="2" borderId="0" xfId="0" applyNumberFormat="1" applyFont="1" applyFill="1" applyAlignment="1">
      <alignment horizontal="right" vertical="center"/>
    </xf>
    <xf numFmtId="3" fontId="10" fillId="3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167" fontId="14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8" fillId="3" borderId="0" xfId="0" applyNumberFormat="1" applyFont="1" applyFill="1" applyAlignment="1">
      <alignment horizontal="right"/>
    </xf>
    <xf numFmtId="3" fontId="11" fillId="0" borderId="0" xfId="0" applyNumberFormat="1" applyFont="1" applyFill="1" applyBorder="1"/>
    <xf numFmtId="0" fontId="6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40</xdr:row>
      <xdr:rowOff>76200</xdr:rowOff>
    </xdr:from>
    <xdr:to>
      <xdr:col>5</xdr:col>
      <xdr:colOff>755150</xdr:colOff>
      <xdr:row>41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40</xdr:row>
      <xdr:rowOff>28575</xdr:rowOff>
    </xdr:from>
    <xdr:to>
      <xdr:col>6</xdr:col>
      <xdr:colOff>567273</xdr:colOff>
      <xdr:row>40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194310</xdr:colOff>
      <xdr:row>8</xdr:row>
      <xdr:rowOff>123822</xdr:rowOff>
    </xdr:from>
    <xdr:to>
      <xdr:col>11</xdr:col>
      <xdr:colOff>564424</xdr:colOff>
      <xdr:row>9</xdr:row>
      <xdr:rowOff>124142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14FC513-8020-44F6-B7D3-17C944CCD561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2</xdr:col>
      <xdr:colOff>838200</xdr:colOff>
      <xdr:row>23</xdr:row>
      <xdr:rowOff>114300</xdr:rowOff>
    </xdr:from>
    <xdr:to>
      <xdr:col>3</xdr:col>
      <xdr:colOff>22067</xdr:colOff>
      <xdr:row>24</xdr:row>
      <xdr:rowOff>57150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DD8B8F72-A305-413D-9D11-310892B4E508}"/>
            </a:ext>
          </a:extLst>
        </xdr:cNvPr>
        <xdr:cNvSpPr txBox="1">
          <a:spLocks noChangeArrowheads="1"/>
        </xdr:cNvSpPr>
      </xdr:nvSpPr>
      <xdr:spPr bwMode="auto">
        <a:xfrm>
          <a:off x="318135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23</xdr:row>
      <xdr:rowOff>114300</xdr:rowOff>
    </xdr:from>
    <xdr:to>
      <xdr:col>4</xdr:col>
      <xdr:colOff>41117</xdr:colOff>
      <xdr:row>24</xdr:row>
      <xdr:rowOff>57150</xdr:rowOff>
    </xdr:to>
    <xdr:sp macro="" textlink="">
      <xdr:nvSpPr>
        <xdr:cNvPr id="26" name="Text Box 16">
          <a:extLst>
            <a:ext uri="{FF2B5EF4-FFF2-40B4-BE49-F238E27FC236}">
              <a16:creationId xmlns:a16="http://schemas.microsoft.com/office/drawing/2014/main" id="{F7B0D21F-E17E-4DAF-AD47-D8168A11DEA9}"/>
            </a:ext>
          </a:extLst>
        </xdr:cNvPr>
        <xdr:cNvSpPr txBox="1">
          <a:spLocks noChangeArrowheads="1"/>
        </xdr:cNvSpPr>
      </xdr:nvSpPr>
      <xdr:spPr bwMode="auto">
        <a:xfrm>
          <a:off x="396240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u="none" strike="noStrike" baseline="30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796531</xdr:colOff>
      <xdr:row>5</xdr:row>
      <xdr:rowOff>72627</xdr:rowOff>
    </xdr:from>
    <xdr:to>
      <xdr:col>1</xdr:col>
      <xdr:colOff>913941</xdr:colOff>
      <xdr:row>5</xdr:row>
      <xdr:rowOff>202379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D6ED067C-0647-4CB6-934D-BE7F9AF76D7A}"/>
            </a:ext>
          </a:extLst>
        </xdr:cNvPr>
        <xdr:cNvSpPr txBox="1">
          <a:spLocks noChangeArrowheads="1"/>
        </xdr:cNvSpPr>
      </xdr:nvSpPr>
      <xdr:spPr bwMode="auto">
        <a:xfrm>
          <a:off x="1052515" y="1072752"/>
          <a:ext cx="117410" cy="129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758436</xdr:colOff>
      <xdr:row>29</xdr:row>
      <xdr:rowOff>111900</xdr:rowOff>
    </xdr:from>
    <xdr:to>
      <xdr:col>1</xdr:col>
      <xdr:colOff>875846</xdr:colOff>
      <xdr:row>30</xdr:row>
      <xdr:rowOff>98777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1A780AB0-9A7F-44BB-A8E9-72A2EFA11CBC}"/>
            </a:ext>
          </a:extLst>
        </xdr:cNvPr>
        <xdr:cNvSpPr txBox="1">
          <a:spLocks noChangeArrowheads="1"/>
        </xdr:cNvSpPr>
      </xdr:nvSpPr>
      <xdr:spPr bwMode="auto">
        <a:xfrm>
          <a:off x="1014420" y="5017275"/>
          <a:ext cx="117410" cy="129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zoomScale="160" zoomScaleNormal="160" workbookViewId="0">
      <selection sqref="A1:I1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ht="20.25" customHeight="1">
      <c r="A2" s="52" t="s">
        <v>28</v>
      </c>
      <c r="B2" s="52"/>
      <c r="C2" s="52"/>
      <c r="D2" s="52"/>
      <c r="E2" s="52"/>
      <c r="F2" s="52"/>
      <c r="G2" s="52"/>
      <c r="H2" s="52"/>
      <c r="I2" s="52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7" customFormat="1" ht="11.25">
      <c r="A4" s="14"/>
      <c r="B4" s="14"/>
      <c r="C4" s="14"/>
      <c r="D4" s="15"/>
      <c r="E4" s="15"/>
      <c r="F4" s="15"/>
      <c r="G4" s="16" t="s">
        <v>22</v>
      </c>
      <c r="H4" s="16" t="s">
        <v>22</v>
      </c>
      <c r="I4" s="16" t="s">
        <v>22</v>
      </c>
    </row>
    <row r="5" spans="1:9" s="17" customFormat="1" ht="11.25">
      <c r="A5" s="18" t="s">
        <v>1</v>
      </c>
      <c r="B5" s="19"/>
      <c r="C5" s="20">
        <v>2013</v>
      </c>
      <c r="D5" s="21">
        <v>2018</v>
      </c>
      <c r="E5" s="21">
        <v>2021</v>
      </c>
      <c r="F5" s="21">
        <v>2022</v>
      </c>
      <c r="G5" s="21" t="s">
        <v>25</v>
      </c>
      <c r="H5" s="21" t="s">
        <v>26</v>
      </c>
      <c r="I5" s="21" t="s">
        <v>27</v>
      </c>
    </row>
    <row r="6" spans="1:9" s="17" customFormat="1" ht="20.25" customHeight="1">
      <c r="A6" s="22" t="s">
        <v>2</v>
      </c>
      <c r="B6" s="23"/>
      <c r="C6" s="28"/>
      <c r="D6" s="24"/>
      <c r="E6" s="24"/>
      <c r="F6" s="24"/>
      <c r="G6" s="24"/>
      <c r="H6" s="25"/>
      <c r="I6" s="26"/>
    </row>
    <row r="7" spans="1:9" s="17" customFormat="1" ht="11.25">
      <c r="A7" s="23"/>
      <c r="B7" s="23" t="s">
        <v>3</v>
      </c>
      <c r="C7" s="27">
        <v>55822</v>
      </c>
      <c r="D7" s="44">
        <v>48876</v>
      </c>
      <c r="E7" s="44">
        <v>43888</v>
      </c>
      <c r="F7" s="44">
        <v>40869</v>
      </c>
      <c r="G7" s="29">
        <f>((F7/C7)-1)*100</f>
        <v>-26.786929884275011</v>
      </c>
      <c r="H7" s="29">
        <f>((F7/D7)-1)*100</f>
        <v>-16.382273508470412</v>
      </c>
      <c r="I7" s="29">
        <f>((F7/E7)-1)*100</f>
        <v>-6.8788734961720781</v>
      </c>
    </row>
    <row r="8" spans="1:9" s="42" customFormat="1" ht="13.5" customHeight="1">
      <c r="A8" s="40"/>
      <c r="B8" s="40" t="s">
        <v>4</v>
      </c>
      <c r="C8" s="27">
        <v>57741</v>
      </c>
      <c r="D8" s="44">
        <v>49232</v>
      </c>
      <c r="E8" s="44">
        <v>48004</v>
      </c>
      <c r="F8" s="44">
        <v>43582</v>
      </c>
      <c r="G8" s="41">
        <f>((F8/C8)-1)*100</f>
        <v>-24.521570461197417</v>
      </c>
      <c r="H8" s="41">
        <f>((F8/D8)-1)*100</f>
        <v>-11.476275593110174</v>
      </c>
      <c r="I8" s="41">
        <f>((F8/E8)-1)*100</f>
        <v>-9.2117323556370252</v>
      </c>
    </row>
    <row r="9" spans="1:9" s="17" customFormat="1" ht="14.25" customHeight="1">
      <c r="A9" s="23"/>
      <c r="B9" s="23" t="s">
        <v>5</v>
      </c>
      <c r="C9" s="27">
        <v>42261</v>
      </c>
      <c r="D9" s="44">
        <v>38575</v>
      </c>
      <c r="E9" s="44">
        <v>35372</v>
      </c>
      <c r="F9" s="44">
        <v>32680</v>
      </c>
      <c r="G9" s="29">
        <f>((F9/C9)-1)*100</f>
        <v>-22.671020562693734</v>
      </c>
      <c r="H9" s="29">
        <f>((F9/D9)-1)*100</f>
        <v>-15.281918340894363</v>
      </c>
      <c r="I9" s="29">
        <f>((F9/E9)-1)*100</f>
        <v>-7.6105394097025876</v>
      </c>
    </row>
    <row r="10" spans="1:9" ht="15.75">
      <c r="A10" s="7"/>
      <c r="B10" s="7"/>
      <c r="C10" s="28"/>
      <c r="D10" s="30"/>
      <c r="E10" s="17"/>
      <c r="F10" s="17"/>
      <c r="G10" s="10"/>
      <c r="H10" s="9"/>
      <c r="I10" s="9"/>
    </row>
    <row r="11" spans="1:9" s="17" customFormat="1" ht="11.25">
      <c r="A11" s="22" t="s">
        <v>6</v>
      </c>
      <c r="B11" s="23"/>
      <c r="C11" s="28"/>
      <c r="D11" s="30"/>
      <c r="G11" s="31"/>
      <c r="H11" s="29"/>
      <c r="I11" s="29"/>
    </row>
    <row r="12" spans="1:9" s="17" customFormat="1" ht="11.25">
      <c r="A12" s="22" t="s">
        <v>7</v>
      </c>
      <c r="B12" s="23"/>
      <c r="C12" s="50"/>
      <c r="D12" s="30"/>
      <c r="G12" s="31"/>
      <c r="H12" s="29"/>
      <c r="I12" s="29"/>
    </row>
    <row r="13" spans="1:9" s="17" customFormat="1" ht="11.25">
      <c r="A13" s="23"/>
      <c r="B13" s="23" t="s">
        <v>3</v>
      </c>
      <c r="C13" s="45">
        <v>292912</v>
      </c>
      <c r="D13" s="43">
        <v>278721</v>
      </c>
      <c r="E13" s="43">
        <v>327863</v>
      </c>
      <c r="F13" s="43">
        <v>265615</v>
      </c>
      <c r="G13" s="29">
        <f>((F13/C13)-1)*100</f>
        <v>-9.3191811875238955</v>
      </c>
      <c r="H13" s="29">
        <f>((F13/D13)-1)*100</f>
        <v>-4.7021932326591802</v>
      </c>
      <c r="I13" s="29">
        <f>((F13/E13)-1)*100</f>
        <v>-18.985978899723357</v>
      </c>
    </row>
    <row r="14" spans="1:9" s="17" customFormat="1" ht="11.25">
      <c r="A14" s="23"/>
      <c r="B14" s="23" t="s">
        <v>4</v>
      </c>
      <c r="C14" s="45">
        <v>259489</v>
      </c>
      <c r="D14" s="43">
        <v>290774</v>
      </c>
      <c r="E14" s="43">
        <v>260722</v>
      </c>
      <c r="F14" s="43">
        <v>317704</v>
      </c>
      <c r="G14" s="29">
        <f>((F14/C14)-1)*100</f>
        <v>22.434476991317553</v>
      </c>
      <c r="H14" s="29">
        <f>((F14/D14)-1)*100</f>
        <v>9.2614883036310047</v>
      </c>
      <c r="I14" s="29">
        <f>((F14/E14)-1)*100</f>
        <v>21.855462906850963</v>
      </c>
    </row>
    <row r="15" spans="1:9" s="17" customFormat="1" ht="11.25">
      <c r="A15" s="23"/>
      <c r="B15" s="23" t="s">
        <v>5</v>
      </c>
      <c r="C15" s="45">
        <v>312278</v>
      </c>
      <c r="D15" s="43">
        <v>369094</v>
      </c>
      <c r="E15" s="43">
        <v>645435</v>
      </c>
      <c r="F15" s="43">
        <v>593480</v>
      </c>
      <c r="G15" s="29">
        <f>((F15/C15)-1)*100</f>
        <v>90.048610532922595</v>
      </c>
      <c r="H15" s="29">
        <f>((F15/D15)-1)*100</f>
        <v>60.793727343170033</v>
      </c>
      <c r="I15" s="29">
        <f>((F15/E15)-1)*100</f>
        <v>-8.0496099529774554</v>
      </c>
    </row>
    <row r="16" spans="1:9" ht="15.75">
      <c r="A16" s="7"/>
      <c r="B16" s="7"/>
      <c r="C16" s="28"/>
      <c r="D16" s="30"/>
      <c r="E16" s="17"/>
      <c r="F16" s="17"/>
      <c r="G16" s="10"/>
      <c r="H16" s="9"/>
      <c r="I16" s="9"/>
    </row>
    <row r="17" spans="1:9" s="17" customFormat="1" ht="11.25">
      <c r="A17" s="22" t="s">
        <v>8</v>
      </c>
      <c r="B17" s="23"/>
      <c r="C17" s="28"/>
      <c r="D17" s="30"/>
      <c r="G17" s="31"/>
      <c r="H17" s="29"/>
      <c r="I17" s="29"/>
    </row>
    <row r="18" spans="1:9" s="17" customFormat="1" ht="11.25">
      <c r="A18" s="23"/>
      <c r="B18" s="23" t="s">
        <v>21</v>
      </c>
      <c r="C18" s="45">
        <v>89936</v>
      </c>
      <c r="D18" s="43">
        <v>89098</v>
      </c>
      <c r="E18" s="43">
        <v>72048</v>
      </c>
      <c r="F18" s="43">
        <v>69039</v>
      </c>
      <c r="G18" s="29">
        <f>((F18/C18)-1)*100</f>
        <v>-23.235411848425546</v>
      </c>
      <c r="H18" s="29">
        <f>((F18/D18)-1)*100</f>
        <v>-22.513412197804662</v>
      </c>
      <c r="I18" s="29">
        <f>((F18/E18)-1)*100</f>
        <v>-4.1763824117255215</v>
      </c>
    </row>
    <row r="19" spans="1:9" s="17" customFormat="1" ht="11.25">
      <c r="A19" s="23"/>
      <c r="B19" s="23" t="s">
        <v>23</v>
      </c>
      <c r="C19" s="45">
        <v>90840</v>
      </c>
      <c r="D19" s="43">
        <v>81225</v>
      </c>
      <c r="E19" s="43">
        <v>67818</v>
      </c>
      <c r="F19" s="43">
        <v>72023</v>
      </c>
      <c r="G19" s="29">
        <f>((F19/C19)-1)*100</f>
        <v>-20.714442976662262</v>
      </c>
      <c r="H19" s="29">
        <f>((F19/D19)-1)*100</f>
        <v>-11.329024315173896</v>
      </c>
      <c r="I19" s="29">
        <f>((F19/E19)-1)*100</f>
        <v>6.2004187678787348</v>
      </c>
    </row>
    <row r="20" spans="1:9" s="17" customFormat="1" ht="11.25">
      <c r="A20" s="23"/>
      <c r="B20" s="23" t="s">
        <v>20</v>
      </c>
      <c r="C20" s="45">
        <v>106194</v>
      </c>
      <c r="D20" s="43">
        <v>108908</v>
      </c>
      <c r="E20" s="43">
        <v>124438</v>
      </c>
      <c r="F20" s="43">
        <v>121779</v>
      </c>
      <c r="G20" s="29">
        <f>((F20/C20)-1)*100</f>
        <v>14.675970393807569</v>
      </c>
      <c r="H20" s="29">
        <f>((F20/D20)-1)*100</f>
        <v>11.81823190215594</v>
      </c>
      <c r="I20" s="29">
        <f>((F20/E20)-1)*100</f>
        <v>-2.1368070846526033</v>
      </c>
    </row>
    <row r="21" spans="1:9" ht="15.75">
      <c r="A21" s="7"/>
      <c r="B21" s="7"/>
      <c r="C21" s="51"/>
      <c r="D21" s="51"/>
      <c r="E21" s="27"/>
      <c r="F21" s="27"/>
      <c r="G21" s="9"/>
      <c r="H21" s="9"/>
      <c r="I21" s="9"/>
    </row>
    <row r="22" spans="1:9" s="17" customFormat="1" ht="11.25">
      <c r="A22" s="22" t="s">
        <v>9</v>
      </c>
      <c r="B22" s="22"/>
      <c r="C22" s="28"/>
      <c r="D22" s="30"/>
      <c r="G22" s="31"/>
      <c r="H22" s="29"/>
      <c r="I22" s="29"/>
    </row>
    <row r="23" spans="1:9" s="17" customFormat="1" ht="11.25">
      <c r="A23" s="23"/>
      <c r="B23" s="23" t="s">
        <v>3</v>
      </c>
      <c r="C23" s="46">
        <v>1071932</v>
      </c>
      <c r="D23" s="43">
        <v>773418</v>
      </c>
      <c r="E23" s="47">
        <v>413616</v>
      </c>
      <c r="F23" s="47">
        <v>387721</v>
      </c>
      <c r="G23" s="29">
        <f>((F23/C23)-1)*100</f>
        <v>-63.82970188407473</v>
      </c>
      <c r="H23" s="29">
        <f>((F23/D23)-1)*100</f>
        <v>-49.869152256606384</v>
      </c>
      <c r="I23" s="29">
        <f>((F23/E23)-1)*100</f>
        <v>-6.260637886348686</v>
      </c>
    </row>
    <row r="24" spans="1:9" s="17" customFormat="1" ht="11.25">
      <c r="A24" s="23"/>
      <c r="B24" s="23" t="s">
        <v>4</v>
      </c>
      <c r="C24" s="46">
        <v>1178167</v>
      </c>
      <c r="D24" s="43">
        <v>808615</v>
      </c>
      <c r="E24" s="47">
        <v>546938</v>
      </c>
      <c r="F24" s="47">
        <v>453292</v>
      </c>
      <c r="G24" s="29">
        <f>((F24/C24)-1)*100</f>
        <v>-61.525658077335386</v>
      </c>
      <c r="H24" s="29">
        <f>((F24/D24)-1)*100</f>
        <v>-43.942172727441367</v>
      </c>
      <c r="I24" s="29">
        <f>((F24/E24)-1)*100</f>
        <v>-17.121867560856984</v>
      </c>
    </row>
    <row r="25" spans="1:9" s="17" customFormat="1" ht="11.25">
      <c r="A25" s="23"/>
      <c r="B25" s="23" t="s">
        <v>5</v>
      </c>
      <c r="C25" s="46">
        <v>1490866</v>
      </c>
      <c r="D25" s="43">
        <v>1013507</v>
      </c>
      <c r="E25" s="47">
        <v>729287</v>
      </c>
      <c r="F25" s="47">
        <v>662934</v>
      </c>
      <c r="G25" s="29">
        <f>((F25/C25)-1)*100</f>
        <v>-55.533629447582825</v>
      </c>
      <c r="H25" s="29">
        <f>((F25/D25)-1)*100</f>
        <v>-34.590091632322228</v>
      </c>
      <c r="I25" s="29">
        <f>((F25/E25)-1)*100</f>
        <v>-9.0983385141926281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7" customFormat="1" ht="11.25">
      <c r="A27" s="22" t="s">
        <v>19</v>
      </c>
      <c r="B27" s="22"/>
      <c r="C27" s="28"/>
      <c r="D27" s="30"/>
      <c r="G27" s="31"/>
      <c r="H27" s="29"/>
      <c r="I27" s="29"/>
    </row>
    <row r="28" spans="1:9" s="17" customFormat="1" ht="11.25">
      <c r="A28" s="23"/>
      <c r="B28" s="23" t="s">
        <v>10</v>
      </c>
      <c r="C28" s="48">
        <v>132102</v>
      </c>
      <c r="D28" s="48">
        <v>128412</v>
      </c>
      <c r="E28" s="48">
        <v>121789</v>
      </c>
      <c r="F28" s="48">
        <v>122481</v>
      </c>
      <c r="G28" s="29">
        <f>((F28/C28)-1)*100</f>
        <v>-7.2830085842757857</v>
      </c>
      <c r="H28" s="29">
        <f>((F28/D28)-1)*100</f>
        <v>-4.6187272217549813</v>
      </c>
      <c r="I28" s="29">
        <f>((F28/E28)-1)*100</f>
        <v>0.56819581407188124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7" customFormat="1" ht="11.25">
      <c r="A30" s="22" t="s">
        <v>11</v>
      </c>
      <c r="B30" s="22"/>
      <c r="C30" s="28"/>
      <c r="D30" s="30"/>
      <c r="G30" s="31"/>
      <c r="H30" s="29"/>
      <c r="I30" s="29"/>
    </row>
    <row r="31" spans="1:9" s="17" customFormat="1" ht="11.25">
      <c r="A31" s="23" t="s">
        <v>12</v>
      </c>
      <c r="B31" s="23"/>
      <c r="C31" s="33">
        <v>107991</v>
      </c>
      <c r="D31" s="32">
        <v>102760</v>
      </c>
      <c r="E31" s="30">
        <v>74497</v>
      </c>
      <c r="F31" s="30">
        <v>74303</v>
      </c>
      <c r="G31" s="29">
        <f t="shared" ref="G31:G36" si="0">((F31/C31)-1)*100</f>
        <v>-31.195192191941924</v>
      </c>
      <c r="H31" s="29">
        <f t="shared" ref="H31:H36" si="1">((F31/D31)-1)*100</f>
        <v>-27.692681977423117</v>
      </c>
      <c r="I31" s="29">
        <f t="shared" ref="I31:I36" si="2">((F31/E31)-1)*100</f>
        <v>-0.26041317100017336</v>
      </c>
    </row>
    <row r="32" spans="1:9" s="17" customFormat="1" ht="11.25">
      <c r="A32" s="23"/>
      <c r="B32" s="23" t="s">
        <v>13</v>
      </c>
      <c r="C32" s="48">
        <v>107307</v>
      </c>
      <c r="D32" s="48">
        <v>102331</v>
      </c>
      <c r="E32" s="48">
        <v>74121</v>
      </c>
      <c r="F32" s="48">
        <v>73960</v>
      </c>
      <c r="G32" s="29">
        <f t="shared" si="0"/>
        <v>-31.076257839656318</v>
      </c>
      <c r="H32" s="29">
        <f t="shared" si="1"/>
        <v>-27.724736394640924</v>
      </c>
      <c r="I32" s="29">
        <f t="shared" si="2"/>
        <v>-0.21721239594716391</v>
      </c>
    </row>
    <row r="33" spans="1:9" s="17" customFormat="1" ht="11.25">
      <c r="A33" s="23"/>
      <c r="B33" s="23" t="s">
        <v>14</v>
      </c>
      <c r="C33" s="49">
        <v>684</v>
      </c>
      <c r="D33" s="49">
        <v>429</v>
      </c>
      <c r="E33" s="49">
        <v>376</v>
      </c>
      <c r="F33" s="49">
        <v>343</v>
      </c>
      <c r="G33" s="29">
        <f t="shared" si="0"/>
        <v>-49.853801169590639</v>
      </c>
      <c r="H33" s="29">
        <f t="shared" si="1"/>
        <v>-20.046620046620045</v>
      </c>
      <c r="I33" s="29">
        <f t="shared" si="2"/>
        <v>-8.7765957446808489</v>
      </c>
    </row>
    <row r="34" spans="1:9" s="17" customFormat="1" ht="11.25">
      <c r="A34" s="23" t="s">
        <v>15</v>
      </c>
      <c r="B34" s="23"/>
      <c r="C34" s="48">
        <v>28077</v>
      </c>
      <c r="D34" s="48">
        <v>24005</v>
      </c>
      <c r="E34" s="48">
        <v>25554</v>
      </c>
      <c r="F34" s="48">
        <v>22618</v>
      </c>
      <c r="G34" s="29">
        <f t="shared" si="0"/>
        <v>-19.442960430245392</v>
      </c>
      <c r="H34" s="29">
        <f t="shared" si="1"/>
        <v>-5.7779629243907564</v>
      </c>
      <c r="I34" s="29">
        <f t="shared" si="2"/>
        <v>-11.489395006652581</v>
      </c>
    </row>
    <row r="35" spans="1:9" s="17" customFormat="1" ht="11.25">
      <c r="A35" s="23"/>
      <c r="B35" s="23" t="s">
        <v>16</v>
      </c>
      <c r="C35" s="48">
        <v>27065</v>
      </c>
      <c r="D35" s="48">
        <v>23354</v>
      </c>
      <c r="E35" s="48">
        <v>24991</v>
      </c>
      <c r="F35" s="48">
        <v>22147</v>
      </c>
      <c r="G35" s="29">
        <f t="shared" si="0"/>
        <v>-18.171069647145764</v>
      </c>
      <c r="H35" s="29">
        <f t="shared" si="1"/>
        <v>-5.1682795238503054</v>
      </c>
      <c r="I35" s="29">
        <f t="shared" si="2"/>
        <v>-11.380096834860554</v>
      </c>
    </row>
    <row r="36" spans="1:9" s="17" customFormat="1" ht="11.25">
      <c r="A36" s="23"/>
      <c r="B36" s="23" t="s">
        <v>17</v>
      </c>
      <c r="C36" s="48">
        <v>1012</v>
      </c>
      <c r="D36" s="49">
        <v>651</v>
      </c>
      <c r="E36" s="49">
        <v>563</v>
      </c>
      <c r="F36" s="49">
        <v>471</v>
      </c>
      <c r="G36" s="29">
        <f t="shared" si="0"/>
        <v>-53.458498023715414</v>
      </c>
      <c r="H36" s="29">
        <f t="shared" si="1"/>
        <v>-27.649769585253459</v>
      </c>
      <c r="I36" s="29">
        <f t="shared" si="2"/>
        <v>-16.34103019538188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7" customFormat="1" ht="11.25">
      <c r="A38" s="36">
        <v>1</v>
      </c>
      <c r="B38" s="23" t="s">
        <v>18</v>
      </c>
      <c r="C38" s="23"/>
      <c r="D38" s="25"/>
      <c r="E38" s="25"/>
      <c r="G38" s="33"/>
      <c r="H38" s="30"/>
      <c r="I38" s="25"/>
    </row>
    <row r="39" spans="1:9" s="17" customFormat="1" ht="11.25">
      <c r="A39" s="36">
        <v>2</v>
      </c>
      <c r="B39" s="23" t="s">
        <v>24</v>
      </c>
      <c r="C39" s="23"/>
      <c r="D39" s="37"/>
      <c r="E39" s="37"/>
      <c r="G39" s="34"/>
      <c r="H39" s="35"/>
      <c r="I39" s="27"/>
    </row>
    <row r="40" spans="1:9" ht="15.75">
      <c r="A40" s="38"/>
      <c r="B40" s="39"/>
      <c r="C40" s="12"/>
      <c r="D40" s="12"/>
      <c r="F40" s="12"/>
      <c r="G40" s="12"/>
      <c r="H40" s="12"/>
      <c r="I40" s="11"/>
    </row>
    <row r="41" spans="1:9" ht="15.75">
      <c r="C41" s="6"/>
      <c r="D41" s="12"/>
      <c r="E41" s="6"/>
      <c r="F41" s="6"/>
      <c r="G41" s="12"/>
      <c r="H41" s="12"/>
    </row>
    <row r="42" spans="1:9" ht="15.75">
      <c r="C42" s="6"/>
      <c r="D42" s="12"/>
      <c r="E42" s="6"/>
      <c r="F42" s="6"/>
      <c r="H42" s="12"/>
    </row>
    <row r="43" spans="1:9" ht="15.75">
      <c r="C43" s="12"/>
      <c r="D43" s="13"/>
      <c r="E43" s="11"/>
      <c r="F43" s="11"/>
      <c r="H43" s="11"/>
    </row>
    <row r="44" spans="1:9" ht="15.75">
      <c r="C44" s="11"/>
      <c r="D44" s="13"/>
      <c r="E44" s="11"/>
      <c r="F44" s="11"/>
    </row>
    <row r="45" spans="1:9" ht="15.75">
      <c r="C45" s="11"/>
      <c r="D45" s="13"/>
      <c r="E45" s="12"/>
      <c r="F45" s="11"/>
    </row>
    <row r="46" spans="1:9" ht="15.75">
      <c r="C46" s="11"/>
      <c r="D46" s="12"/>
      <c r="E46" s="12"/>
      <c r="F46" s="11"/>
    </row>
    <row r="47" spans="1:9">
      <c r="C47" s="11"/>
      <c r="D47" s="11"/>
      <c r="E47" s="11"/>
      <c r="F47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2022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Sheila Barnes-Jones</cp:lastModifiedBy>
  <cp:lastPrinted>2019-11-15T17:15:57Z</cp:lastPrinted>
  <dcterms:created xsi:type="dcterms:W3CDTF">2003-02-11T14:55:13Z</dcterms:created>
  <dcterms:modified xsi:type="dcterms:W3CDTF">2023-03-03T19:54:50Z</dcterms:modified>
</cp:coreProperties>
</file>