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marlene tibbs\Documents\"/>
    </mc:Choice>
  </mc:AlternateContent>
  <xr:revisionPtr revIDLastSave="0" documentId="8_{A3936172-2146-430A-9F4B-DF8754A8E2D9}" xr6:coauthVersionLast="44" xr6:coauthVersionMax="44" xr10:uidLastSave="{00000000-0000-0000-0000-000000000000}"/>
  <bookViews>
    <workbookView xWindow="-120" yWindow="-120" windowWidth="29040" windowHeight="15840"/>
  </bookViews>
  <sheets>
    <sheet name="March 201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J14" i="1"/>
  <c r="I14" i="1"/>
  <c r="H14" i="1"/>
  <c r="J13" i="1"/>
  <c r="I13" i="1"/>
  <c r="H13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28" i="1"/>
  <c r="I28" i="1"/>
  <c r="H28" i="1"/>
  <c r="J25" i="1"/>
  <c r="I25" i="1"/>
  <c r="H25" i="1"/>
  <c r="J24" i="1"/>
  <c r="I24" i="1"/>
  <c r="H24" i="1"/>
  <c r="J23" i="1"/>
  <c r="I23" i="1"/>
  <c r="H23" i="1"/>
  <c r="J20" i="1"/>
  <c r="I20" i="1"/>
  <c r="H20" i="1"/>
  <c r="J19" i="1"/>
  <c r="I19" i="1"/>
  <c r="H19" i="1"/>
  <c r="I18" i="1"/>
  <c r="H18" i="1"/>
  <c r="H7" i="1"/>
  <c r="I7" i="1"/>
  <c r="J7" i="1"/>
  <c r="H8" i="1"/>
  <c r="I8" i="1"/>
  <c r="J8" i="1"/>
  <c r="H9" i="1"/>
  <c r="I9" i="1"/>
  <c r="J9" i="1"/>
  <c r="J18" i="1"/>
</calcChain>
</file>

<file path=xl/sharedStrings.xml><?xml version="1.0" encoding="utf-8"?>
<sst xmlns="http://schemas.openxmlformats.org/spreadsheetml/2006/main" count="37" uniqueCount="29">
  <si>
    <t>Judicial Caseload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</si>
  <si>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</si>
  <si>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</si>
  <si>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</si>
  <si>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</si>
  <si>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</si>
  <si>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</si>
  <si>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</si>
  <si>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</si>
  <si>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</si>
  <si>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</si>
  <si>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</si>
  <si>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</si>
  <si>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</si>
  <si>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</si>
  <si>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</si>
  <si>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</si>
  <si>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</si>
  <si>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</si>
  <si>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</si>
  <si>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</si>
  <si>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</si>
  <si>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</si>
  <si>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2010</t>
  </si>
  <si>
    <t>Since 2015</t>
  </si>
  <si>
    <t>Since 2018</t>
  </si>
  <si>
    <t>12-Month Periods Ending December 31, 2010, 2015, 2018, and 2019</t>
  </si>
  <si>
    <t>Judicial Caseload Indicators</t>
  </si>
  <si>
    <r>
      <t xml:space="preserve">U.S. Courts of Appeals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</si>
</sst>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70" formatCode="_(* #,##0_);_(* \(#,##0\);_(* &quot;-&quot;??_);_(@_)"/>
  </numFmts>
  <fonts count="17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8"/>
      <name val="CG Times"/>
    </font>
    <font>
      <sz val="12"/>
      <name val="CG Times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G Times"/>
      <family val="1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170" fontId="4" fillId="0" borderId="0" xfId="1" applyNumberFormat="1" applyFont="1"/>
    <xf numFmtId="0" fontId="0" fillId="0" borderId="0" xfId="0" applyFont="1"/>
    <xf numFmtId="0" fontId="5" fillId="0" borderId="0" xfId="0" applyFont="1"/>
    <xf numFmtId="0" fontId="5" fillId="0" borderId="0" xfId="0" applyFont="1" applyBorder="1" applyAlignment="1"/>
    <xf numFmtId="3" fontId="0" fillId="0" borderId="0" xfId="0" applyNumberFormat="1" applyFont="1"/>
    <xf numFmtId="3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3" fontId="8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0" xfId="0" applyFont="1"/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164" fontId="13" fillId="0" borderId="0" xfId="0" applyNumberFormat="1" applyFont="1" applyBorder="1"/>
    <xf numFmtId="3" fontId="9" fillId="0" borderId="0" xfId="0" applyNumberFormat="1" applyFont="1"/>
    <xf numFmtId="3" fontId="9" fillId="0" borderId="0" xfId="0" applyNumberFormat="1" applyFont="1" applyBorder="1"/>
    <xf numFmtId="3" fontId="9" fillId="0" borderId="0" xfId="0" applyNumberFormat="1" applyFont="1" applyAlignment="1">
      <alignment horizontal="left"/>
    </xf>
    <xf numFmtId="165" fontId="13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5" fontId="13" fillId="0" borderId="0" xfId="0" applyNumberFormat="1" applyFont="1" applyBorder="1" applyAlignment="1">
      <alignment horizontal="right"/>
    </xf>
    <xf numFmtId="3" fontId="15" fillId="0" borderId="0" xfId="0" applyNumberFormat="1" applyFont="1"/>
    <xf numFmtId="3" fontId="16" fillId="0" borderId="0" xfId="0" applyNumberFormat="1" applyFont="1" applyAlignment="1">
      <alignment horizontal="left"/>
    </xf>
    <xf numFmtId="3" fontId="15" fillId="0" borderId="0" xfId="0" applyNumberFormat="1" applyFont="1" applyFill="1" applyBorder="1"/>
    <xf numFmtId="0" fontId="9" fillId="0" borderId="0" xfId="0" applyFont="1" applyAlignment="1">
      <alignment horizontal="left"/>
    </xf>
    <xf numFmtId="3" fontId="15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1" fontId="14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3" fontId="13" fillId="0" borderId="5" xfId="0" applyNumberFormat="1" applyFont="1" applyBorder="1"/>
    <xf numFmtId="3" fontId="13" fillId="0" borderId="5" xfId="0" applyNumberFormat="1" applyFont="1" applyBorder="1" applyAlignment="1">
      <alignment horizontal="left"/>
    </xf>
    <xf numFmtId="0" fontId="13" fillId="0" borderId="5" xfId="0" applyFont="1" applyBorder="1"/>
    <xf numFmtId="0" fontId="11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634365</xdr:colOff>
      <xdr:row>39</xdr:row>
      <xdr:rowOff>28575</xdr:rowOff>
    </xdr:from>
    <xdr:to>
      <xdr:col>6</xdr:col>
      <xdr:colOff>70979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AFA7F23-E4B4-457C-B7FF-3D598F55A063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542925</xdr:colOff>
      <xdr:row>41</xdr:row>
      <xdr:rowOff>76200</xdr:rowOff>
    </xdr:from>
    <xdr:to>
      <xdr:col>6</xdr:col>
      <xdr:colOff>633317</xdr:colOff>
      <xdr:row>42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7</xdr:col>
      <xdr:colOff>386715</xdr:colOff>
      <xdr:row>41</xdr:row>
      <xdr:rowOff>28575</xdr:rowOff>
    </xdr:from>
    <xdr:to>
      <xdr:col>7</xdr:col>
      <xdr:colOff>476012</xdr:colOff>
      <xdr:row>41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327660</xdr:colOff>
      <xdr:row>26</xdr:row>
      <xdr:rowOff>13335</xdr:rowOff>
    </xdr:from>
    <xdr:to>
      <xdr:col>6</xdr:col>
      <xdr:colOff>421588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104105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274320</xdr:colOff>
      <xdr:row>15</xdr:row>
      <xdr:rowOff>160020</xdr:rowOff>
    </xdr:from>
    <xdr:to>
      <xdr:col>4</xdr:col>
      <xdr:colOff>410448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26</xdr:row>
      <xdr:rowOff>13335</xdr:rowOff>
    </xdr:from>
    <xdr:to>
      <xdr:col>4</xdr:col>
      <xdr:colOff>420669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333375</xdr:colOff>
      <xdr:row>19</xdr:row>
      <xdr:rowOff>190500</xdr:rowOff>
    </xdr:from>
    <xdr:to>
      <xdr:col>7</xdr:col>
      <xdr:colOff>542925</xdr:colOff>
      <xdr:row>20</xdr:row>
      <xdr:rowOff>0</xdr:rowOff>
    </xdr:to>
    <xdr:sp macro="" textlink="">
      <xdr:nvSpPr>
        <xdr:cNvPr id="3920" name="Text Box 16">
          <a:extLst>
            <a:ext uri="{FF2B5EF4-FFF2-40B4-BE49-F238E27FC236}">
              <a16:creationId xmlns:a16="http://schemas.microsoft.com/office/drawing/2014/main" id="{C07ADCE9-CF72-4EAF-ACDD-F493480BEEEE}"/>
            </a:ext>
          </a:extLst>
        </xdr:cNvPr>
        <xdr:cNvSpPr txBox="1">
          <a:spLocks noChangeArrowheads="1"/>
        </xdr:cNvSpPr>
      </xdr:nvSpPr>
      <xdr:spPr bwMode="auto">
        <a:xfrm>
          <a:off x="3981450" y="3152775"/>
          <a:ext cx="647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8</xdr:row>
      <xdr:rowOff>38100</xdr:rowOff>
    </xdr:from>
    <xdr:to>
      <xdr:col>11</xdr:col>
      <xdr:colOff>171450</xdr:colOff>
      <xdr:row>8</xdr:row>
      <xdr:rowOff>171450</xdr:rowOff>
    </xdr:to>
    <xdr:sp macro="" textlink="">
      <xdr:nvSpPr>
        <xdr:cNvPr id="3921" name="Text Box 10">
          <a:extLst>
            <a:ext uri="{FF2B5EF4-FFF2-40B4-BE49-F238E27FC236}">
              <a16:creationId xmlns:a16="http://schemas.microsoft.com/office/drawing/2014/main" id="{41E4C308-DDA1-4D73-B345-57047D6FB682}"/>
            </a:ext>
          </a:extLst>
        </xdr:cNvPr>
        <xdr:cNvSpPr txBox="1">
          <a:spLocks noChangeArrowheads="1"/>
        </xdr:cNvSpPr>
      </xdr:nvSpPr>
      <xdr:spPr bwMode="auto">
        <a:xfrm>
          <a:off x="6524625" y="1476375"/>
          <a:ext cx="95250" cy="104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12</xdr:row>
      <xdr:rowOff>152401</xdr:rowOff>
    </xdr:from>
    <xdr:to>
      <xdr:col>14</xdr:col>
      <xdr:colOff>523875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12</xdr:col>
      <xdr:colOff>171450</xdr:colOff>
      <xdr:row>8</xdr:row>
      <xdr:rowOff>131442</xdr:rowOff>
    </xdr:from>
    <xdr:to>
      <xdr:col>12</xdr:col>
      <xdr:colOff>495300</xdr:colOff>
      <xdr:row>9</xdr:row>
      <xdr:rowOff>123824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N16" sqref="N16"/>
    </sheetView>
  </sheetViews>
  <sheetFormatPr defaultRowHeight="12.75"/>
  <cols>
    <col min="1" max="1" width="4.5" customWidth="1"/>
    <col min="2" max="2" width="30.33203125" customWidth="1"/>
    <col min="3" max="5" width="9.1640625" bestFit="1" customWidth="1"/>
    <col min="6" max="6" width="1.5" style="16" bestFit="1" customWidth="1"/>
    <col min="7" max="7" width="7.6640625" bestFit="1" customWidth="1"/>
    <col min="8" max="10" width="10.6640625" bestFit="1" customWidth="1"/>
  </cols>
  <sheetData>
    <row r="1" spans="1:10" s="6" customFormat="1" ht="20.25" customHeight="1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6" customFormat="1" ht="15" customHeight="1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s="6" customFormat="1">
      <c r="A3" s="7"/>
      <c r="B3" s="7"/>
      <c r="C3" s="7"/>
      <c r="D3" s="17"/>
      <c r="E3" s="17"/>
      <c r="F3" s="10"/>
      <c r="G3" s="17"/>
      <c r="H3" s="17"/>
      <c r="I3" s="17"/>
      <c r="J3" s="17"/>
    </row>
    <row r="4" spans="1:10" s="22" customFormat="1" ht="11.25">
      <c r="A4" s="18"/>
      <c r="B4" s="18"/>
      <c r="C4" s="18"/>
      <c r="D4" s="19"/>
      <c r="E4" s="19"/>
      <c r="F4" s="20"/>
      <c r="G4" s="19"/>
      <c r="H4" s="21" t="s">
        <v>21</v>
      </c>
      <c r="I4" s="21" t="s">
        <v>21</v>
      </c>
      <c r="J4" s="21" t="s">
        <v>21</v>
      </c>
    </row>
    <row r="5" spans="1:10" s="22" customFormat="1" ht="11.25">
      <c r="A5" s="23" t="s">
        <v>0</v>
      </c>
      <c r="B5" s="24"/>
      <c r="C5" s="61">
        <v>2010</v>
      </c>
      <c r="D5" s="62">
        <v>2015</v>
      </c>
      <c r="E5" s="62">
        <v>2018</v>
      </c>
      <c r="F5" s="62"/>
      <c r="G5" s="62">
        <v>2019</v>
      </c>
      <c r="H5" s="55" t="s">
        <v>23</v>
      </c>
      <c r="I5" s="55" t="s">
        <v>24</v>
      </c>
      <c r="J5" s="55" t="s">
        <v>25</v>
      </c>
    </row>
    <row r="6" spans="1:10" s="22" customFormat="1" ht="20.25" customHeight="1">
      <c r="A6" s="25" t="s">
        <v>28</v>
      </c>
      <c r="B6" s="26"/>
      <c r="C6" s="26"/>
      <c r="D6" s="27"/>
      <c r="E6" s="27"/>
      <c r="F6" s="28"/>
      <c r="G6" s="27"/>
      <c r="H6" s="27"/>
      <c r="I6" s="29"/>
      <c r="J6" s="30"/>
    </row>
    <row r="7" spans="1:10" s="22" customFormat="1" ht="11.25">
      <c r="A7" s="26"/>
      <c r="B7" s="26" t="s">
        <v>1</v>
      </c>
      <c r="C7" s="31">
        <v>55847</v>
      </c>
      <c r="D7" s="32">
        <v>53265</v>
      </c>
      <c r="E7" s="31">
        <v>48876</v>
      </c>
      <c r="F7" s="33"/>
      <c r="G7" s="31">
        <v>49421</v>
      </c>
      <c r="H7" s="34">
        <f>((G7/C7)-1)*100</f>
        <v>-11.506437230289901</v>
      </c>
      <c r="I7" s="34">
        <f>((G7/D7)-1)*100</f>
        <v>-7.2167464563972601</v>
      </c>
      <c r="J7" s="34">
        <f>((G7/E7)-1)*100</f>
        <v>1.1150666994025782</v>
      </c>
    </row>
    <row r="8" spans="1:10" s="22" customFormat="1" ht="11.25">
      <c r="A8" s="26"/>
      <c r="B8" s="26" t="s">
        <v>2</v>
      </c>
      <c r="C8" s="31">
        <v>58319</v>
      </c>
      <c r="D8" s="35">
        <v>52881</v>
      </c>
      <c r="E8" s="31">
        <v>49232</v>
      </c>
      <c r="F8" s="33"/>
      <c r="G8" s="31">
        <v>48811</v>
      </c>
      <c r="H8" s="34">
        <f>((G8/C8)-1)*100</f>
        <v>-16.30343455820573</v>
      </c>
      <c r="I8" s="34">
        <f>((G8/D8)-1)*100</f>
        <v>-7.6965261625158377</v>
      </c>
      <c r="J8" s="34">
        <f>((G8/E8)-1)*100</f>
        <v>-0.85513487162820478</v>
      </c>
    </row>
    <row r="9" spans="1:10" s="22" customFormat="1" ht="11.25">
      <c r="A9" s="26"/>
      <c r="B9" s="26" t="s">
        <v>3</v>
      </c>
      <c r="C9" s="31">
        <v>45803</v>
      </c>
      <c r="D9" s="35">
        <v>41484</v>
      </c>
      <c r="E9" s="31">
        <v>38575</v>
      </c>
      <c r="F9" s="36">
        <v>2</v>
      </c>
      <c r="G9" s="31">
        <v>39185</v>
      </c>
      <c r="H9" s="34">
        <f>((G9/C9)-1)*100</f>
        <v>-14.448835229133461</v>
      </c>
      <c r="I9" s="34">
        <f>((G9/D9)-1)*100</f>
        <v>-5.5418956706200007</v>
      </c>
      <c r="J9" s="34">
        <f>((G9/E9)-1)*100</f>
        <v>1.5813350615683675</v>
      </c>
    </row>
    <row r="10" spans="1:10" s="22" customFormat="1" ht="11.25">
      <c r="A10" s="26"/>
      <c r="B10" s="26"/>
      <c r="C10" s="32"/>
      <c r="D10" s="35"/>
      <c r="F10" s="37"/>
      <c r="H10" s="38"/>
      <c r="I10" s="34"/>
      <c r="J10" s="34"/>
    </row>
    <row r="11" spans="1:10" s="22" customFormat="1" ht="11.25">
      <c r="A11" s="25" t="s">
        <v>4</v>
      </c>
      <c r="B11" s="26"/>
      <c r="C11" s="32"/>
      <c r="D11" s="35"/>
      <c r="F11" s="37"/>
      <c r="H11" s="38"/>
      <c r="I11" s="34"/>
      <c r="J11" s="34"/>
    </row>
    <row r="12" spans="1:10" s="22" customFormat="1" ht="11.25">
      <c r="A12" s="25" t="s">
        <v>5</v>
      </c>
      <c r="B12" s="26"/>
      <c r="C12" s="32"/>
      <c r="D12" s="35"/>
      <c r="F12" s="37"/>
      <c r="H12" s="38"/>
      <c r="I12" s="34"/>
      <c r="J12" s="34"/>
    </row>
    <row r="13" spans="1:10" s="22" customFormat="1" ht="11.25">
      <c r="A13" s="26"/>
      <c r="B13" s="26" t="s">
        <v>1</v>
      </c>
      <c r="C13" s="31">
        <v>293352</v>
      </c>
      <c r="D13" s="31">
        <v>277290</v>
      </c>
      <c r="E13" s="31">
        <v>278721</v>
      </c>
      <c r="F13" s="36"/>
      <c r="G13" s="31">
        <v>296691</v>
      </c>
      <c r="H13" s="34">
        <f>((G13/C13)-1)*100</f>
        <v>1.1382230221713252</v>
      </c>
      <c r="I13" s="34">
        <f>((G13/D13)-1)*100</f>
        <v>6.9966461105701594</v>
      </c>
      <c r="J13" s="34">
        <f>((G13/E13)-1)*100</f>
        <v>6.4473075225763399</v>
      </c>
    </row>
    <row r="14" spans="1:10" s="22" customFormat="1" ht="11.25">
      <c r="A14" s="26"/>
      <c r="B14" s="26" t="s">
        <v>2</v>
      </c>
      <c r="C14" s="31">
        <v>314559</v>
      </c>
      <c r="D14" s="31">
        <v>273152</v>
      </c>
      <c r="E14" s="31">
        <v>290774</v>
      </c>
      <c r="F14" s="36"/>
      <c r="G14" s="31">
        <v>306657</v>
      </c>
      <c r="H14" s="34">
        <f>((G14/C14)-1)*100</f>
        <v>-2.5120883522645965</v>
      </c>
      <c r="I14" s="34">
        <f>((G14/D14)-1)*100</f>
        <v>12.266064315838809</v>
      </c>
      <c r="J14" s="34">
        <f>((G14/E14)-1)*100</f>
        <v>5.4623178138347939</v>
      </c>
    </row>
    <row r="15" spans="1:10" s="22" customFormat="1" ht="11.25">
      <c r="A15" s="26"/>
      <c r="B15" s="26" t="s">
        <v>3</v>
      </c>
      <c r="C15" s="31">
        <v>287294</v>
      </c>
      <c r="D15" s="31">
        <v>346520</v>
      </c>
      <c r="E15" s="39">
        <v>369094</v>
      </c>
      <c r="F15" s="40">
        <v>2</v>
      </c>
      <c r="G15" s="31">
        <v>359128</v>
      </c>
      <c r="H15" s="34">
        <f>((G15/C15)-1)*100</f>
        <v>25.003654792651432</v>
      </c>
      <c r="I15" s="34">
        <f>((G15/D15)-1)*100</f>
        <v>3.6384624264111709</v>
      </c>
      <c r="J15" s="34">
        <f>((G15/E15)-1)*100</f>
        <v>-2.7001251713655638</v>
      </c>
    </row>
    <row r="16" spans="1:10" s="22" customFormat="1" ht="11.25">
      <c r="A16" s="26"/>
      <c r="B16" s="26"/>
      <c r="C16" s="32"/>
      <c r="D16" s="35"/>
      <c r="F16" s="37"/>
      <c r="H16" s="38"/>
      <c r="I16" s="34"/>
      <c r="J16" s="34"/>
    </row>
    <row r="17" spans="1:10" s="22" customFormat="1" ht="11.25">
      <c r="A17" s="25" t="s">
        <v>6</v>
      </c>
      <c r="B17" s="26"/>
      <c r="C17" s="32"/>
      <c r="D17" s="35"/>
      <c r="F17" s="37"/>
      <c r="H17" s="38"/>
      <c r="I17" s="34"/>
      <c r="J17" s="34"/>
    </row>
    <row r="18" spans="1:10" s="22" customFormat="1" ht="11.25">
      <c r="A18" s="26"/>
      <c r="B18" s="26" t="s">
        <v>20</v>
      </c>
      <c r="C18" s="31">
        <v>101150</v>
      </c>
      <c r="D18" s="32">
        <v>79512</v>
      </c>
      <c r="E18" s="31">
        <v>89098</v>
      </c>
      <c r="F18" s="36"/>
      <c r="G18" s="31">
        <v>94205</v>
      </c>
      <c r="H18" s="34">
        <f>((G18/C18)-1)*100</f>
        <v>-6.8660405338606072</v>
      </c>
      <c r="I18" s="34">
        <f>((G18/D18)-1)*100</f>
        <v>18.478971727537985</v>
      </c>
      <c r="J18" s="34">
        <f>((G18/E18)-1)*100</f>
        <v>5.7318907270645703</v>
      </c>
    </row>
    <row r="19" spans="1:10" s="22" customFormat="1" ht="11.25">
      <c r="A19" s="26"/>
      <c r="B19" s="26" t="s">
        <v>22</v>
      </c>
      <c r="C19" s="31">
        <v>98455</v>
      </c>
      <c r="D19" s="32">
        <v>80328</v>
      </c>
      <c r="E19" s="31">
        <v>81225</v>
      </c>
      <c r="F19" s="36"/>
      <c r="G19" s="31">
        <v>87227</v>
      </c>
      <c r="H19" s="34">
        <f>((G19/C19)-1)*100</f>
        <v>-11.404194809811585</v>
      </c>
      <c r="I19" s="34">
        <f>((G19/D19)-1)*100</f>
        <v>8.5885369983069495</v>
      </c>
      <c r="J19" s="34">
        <f>((G19/E19)-1)*100</f>
        <v>7.3893505694059725</v>
      </c>
    </row>
    <row r="20" spans="1:10" s="22" customFormat="1" ht="11.25">
      <c r="A20" s="26"/>
      <c r="B20" s="26" t="s">
        <v>19</v>
      </c>
      <c r="C20" s="41">
        <v>110729</v>
      </c>
      <c r="D20" s="41">
        <v>98334</v>
      </c>
      <c r="E20" s="31">
        <v>108908</v>
      </c>
      <c r="F20" s="36"/>
      <c r="G20" s="31">
        <v>115545</v>
      </c>
      <c r="H20" s="34">
        <f>((G20/C20)-1)*100</f>
        <v>4.3493574402369672</v>
      </c>
      <c r="I20" s="34">
        <f>((G20/D20)-1)*100</f>
        <v>17.502593202757954</v>
      </c>
      <c r="J20" s="34">
        <f>((G20/E20)-1)*100</f>
        <v>6.0941344988430624</v>
      </c>
    </row>
    <row r="21" spans="1:10" s="22" customFormat="1" ht="11.25">
      <c r="A21" s="26"/>
      <c r="B21" s="26"/>
      <c r="C21" s="41"/>
      <c r="D21" s="41"/>
      <c r="E21" s="31"/>
      <c r="F21" s="36"/>
      <c r="G21" s="31"/>
      <c r="H21" s="34"/>
      <c r="I21" s="34"/>
      <c r="J21" s="34"/>
    </row>
    <row r="22" spans="1:10" s="22" customFormat="1" ht="11.25">
      <c r="A22" s="25" t="s">
        <v>7</v>
      </c>
      <c r="B22" s="25"/>
      <c r="C22" s="32"/>
      <c r="D22" s="35"/>
      <c r="F22" s="37"/>
      <c r="H22" s="38"/>
      <c r="I22" s="34"/>
      <c r="J22" s="34"/>
    </row>
    <row r="23" spans="1:10" s="22" customFormat="1" ht="11.25">
      <c r="A23" s="26"/>
      <c r="B23" s="26" t="s">
        <v>1</v>
      </c>
      <c r="C23" s="32">
        <v>1593097</v>
      </c>
      <c r="D23" s="35">
        <v>844495</v>
      </c>
      <c r="E23" s="31">
        <v>773418</v>
      </c>
      <c r="F23" s="36"/>
      <c r="G23" s="31">
        <v>774940</v>
      </c>
      <c r="H23" s="34">
        <f>((G23/C23)-1)*100</f>
        <v>-51.356383195750169</v>
      </c>
      <c r="I23" s="34">
        <f>((G23/D23)-1)*100</f>
        <v>-8.2362832225176046</v>
      </c>
      <c r="J23" s="34">
        <f>((G23/E23)-1)*100</f>
        <v>0.19678879984690312</v>
      </c>
    </row>
    <row r="24" spans="1:10" s="22" customFormat="1" ht="11.25">
      <c r="A24" s="26"/>
      <c r="B24" s="26" t="s">
        <v>2</v>
      </c>
      <c r="C24" s="32">
        <v>1512402</v>
      </c>
      <c r="D24" s="35">
        <v>963820</v>
      </c>
      <c r="E24" s="31">
        <v>808615</v>
      </c>
      <c r="F24" s="36"/>
      <c r="G24" s="31">
        <v>788554</v>
      </c>
      <c r="H24" s="34">
        <f>((G24/C24)-1)*100</f>
        <v>-47.860820072970014</v>
      </c>
      <c r="I24" s="34">
        <f>((G24/D24)-1)*100</f>
        <v>-18.184515780954946</v>
      </c>
      <c r="J24" s="34">
        <f>((G24/E24)-1)*100</f>
        <v>-2.4809087142830588</v>
      </c>
    </row>
    <row r="25" spans="1:10" s="22" customFormat="1" ht="11.25">
      <c r="A25" s="26"/>
      <c r="B25" s="26" t="s">
        <v>3</v>
      </c>
      <c r="C25" s="32">
        <v>1657684</v>
      </c>
      <c r="D25" s="35">
        <v>1231690</v>
      </c>
      <c r="E25" s="31">
        <v>1013507</v>
      </c>
      <c r="F25" s="36">
        <v>2</v>
      </c>
      <c r="G25" s="31">
        <v>999860</v>
      </c>
      <c r="H25" s="34">
        <f>((G25/C25)-1)*100</f>
        <v>-39.683317206415701</v>
      </c>
      <c r="I25" s="34">
        <f>((G25/D25)-1)*100</f>
        <v>-18.822106211790302</v>
      </c>
      <c r="J25" s="34">
        <f>((G25/E25)-1)*100</f>
        <v>-1.3465126535879834</v>
      </c>
    </row>
    <row r="26" spans="1:10" s="22" customFormat="1" ht="11.25">
      <c r="A26" s="26"/>
      <c r="B26" s="26"/>
      <c r="C26" s="32"/>
      <c r="D26" s="35"/>
      <c r="F26" s="42"/>
      <c r="H26" s="38"/>
      <c r="I26" s="34"/>
      <c r="J26" s="34"/>
    </row>
    <row r="27" spans="1:10" s="22" customFormat="1" ht="11.25">
      <c r="A27" s="25" t="s">
        <v>17</v>
      </c>
      <c r="B27" s="25"/>
      <c r="C27" s="32"/>
      <c r="D27" s="35"/>
      <c r="F27" s="42"/>
      <c r="H27" s="38"/>
      <c r="I27" s="34"/>
      <c r="J27" s="34"/>
    </row>
    <row r="28" spans="1:10" s="22" customFormat="1" ht="11.25">
      <c r="A28" s="26"/>
      <c r="B28" s="26" t="s">
        <v>8</v>
      </c>
      <c r="C28" s="32">
        <v>128435</v>
      </c>
      <c r="D28" s="43">
        <v>138158</v>
      </c>
      <c r="E28" s="31">
        <v>128412</v>
      </c>
      <c r="F28" s="33"/>
      <c r="G28" s="31">
        <v>128170</v>
      </c>
      <c r="H28" s="34">
        <f>((G28/C28)-1)*100</f>
        <v>-0.20633005021996054</v>
      </c>
      <c r="I28" s="34">
        <f>((G28/D28)-1)*100</f>
        <v>-7.2294040156921753</v>
      </c>
      <c r="J28" s="34">
        <f>((G28/E28)-1)*100</f>
        <v>-0.18845590754758001</v>
      </c>
    </row>
    <row r="29" spans="1:10" s="22" customFormat="1" ht="11.25">
      <c r="A29" s="26"/>
      <c r="B29" s="26"/>
      <c r="C29" s="32"/>
      <c r="D29" s="35"/>
      <c r="F29" s="42"/>
      <c r="H29" s="34"/>
      <c r="I29" s="34"/>
      <c r="J29" s="34"/>
    </row>
    <row r="30" spans="1:10" s="22" customFormat="1" ht="11.25">
      <c r="A30" s="25" t="s">
        <v>9</v>
      </c>
      <c r="B30" s="25"/>
      <c r="C30" s="32"/>
      <c r="D30" s="35"/>
      <c r="F30" s="42"/>
      <c r="H30" s="38"/>
      <c r="I30" s="34"/>
      <c r="J30" s="34"/>
    </row>
    <row r="31" spans="1:10" s="22" customFormat="1" ht="11.25">
      <c r="A31" s="26" t="s">
        <v>10</v>
      </c>
      <c r="B31" s="26"/>
      <c r="C31" s="44">
        <v>112763</v>
      </c>
      <c r="D31" s="39">
        <v>93911</v>
      </c>
      <c r="E31" s="35">
        <v>102760</v>
      </c>
      <c r="F31" s="28"/>
      <c r="G31" s="35">
        <v>110572</v>
      </c>
      <c r="H31" s="34">
        <f t="shared" ref="H31:H36" si="0">((G31/C31)-1)*100</f>
        <v>-1.9430132224222518</v>
      </c>
      <c r="I31" s="34">
        <f t="shared" ref="I31:I36" si="1">((G31/D31)-1)*100</f>
        <v>17.741265666428863</v>
      </c>
      <c r="J31" s="34">
        <f t="shared" ref="J31:J36" si="2">((G31/E31)-1)*100</f>
        <v>7.6021798365122573</v>
      </c>
    </row>
    <row r="32" spans="1:10" s="22" customFormat="1" ht="11.25">
      <c r="A32" s="26"/>
      <c r="B32" s="26" t="s">
        <v>11</v>
      </c>
      <c r="C32" s="45">
        <v>111806</v>
      </c>
      <c r="D32" s="39">
        <v>93228</v>
      </c>
      <c r="E32" s="46">
        <v>102331</v>
      </c>
      <c r="F32" s="47"/>
      <c r="G32" s="46">
        <v>110130</v>
      </c>
      <c r="H32" s="34">
        <f t="shared" si="0"/>
        <v>-1.4990250970430941</v>
      </c>
      <c r="I32" s="34">
        <f t="shared" si="1"/>
        <v>18.129746428111737</v>
      </c>
      <c r="J32" s="34">
        <f t="shared" si="2"/>
        <v>7.6213464150648447</v>
      </c>
    </row>
    <row r="33" spans="1:10" s="22" customFormat="1" ht="11.25">
      <c r="A33" s="26"/>
      <c r="B33" s="26" t="s">
        <v>12</v>
      </c>
      <c r="C33" s="31">
        <v>957</v>
      </c>
      <c r="D33" s="39">
        <v>683</v>
      </c>
      <c r="E33" s="46">
        <v>429</v>
      </c>
      <c r="F33" s="47"/>
      <c r="G33" s="46">
        <v>442</v>
      </c>
      <c r="H33" s="34">
        <f t="shared" si="0"/>
        <v>-53.814002089864154</v>
      </c>
      <c r="I33" s="34">
        <f t="shared" si="1"/>
        <v>-35.285505124450957</v>
      </c>
      <c r="J33" s="34">
        <f t="shared" si="2"/>
        <v>3.0303030303030276</v>
      </c>
    </row>
    <row r="34" spans="1:10" s="22" customFormat="1" ht="11.25">
      <c r="A34" s="26" t="s">
        <v>13</v>
      </c>
      <c r="B34" s="26"/>
      <c r="C34" s="31">
        <v>29905</v>
      </c>
      <c r="D34" s="35">
        <v>24259</v>
      </c>
      <c r="E34" s="48">
        <v>24005</v>
      </c>
      <c r="F34" s="49"/>
      <c r="G34" s="48">
        <v>27013</v>
      </c>
      <c r="H34" s="34">
        <f t="shared" si="0"/>
        <v>-9.6706236415315168</v>
      </c>
      <c r="I34" s="34">
        <f t="shared" si="1"/>
        <v>11.352487736510163</v>
      </c>
      <c r="J34" s="34">
        <f t="shared" si="2"/>
        <v>12.530722766090395</v>
      </c>
    </row>
    <row r="35" spans="1:10" s="22" customFormat="1" ht="11.25">
      <c r="A35" s="26"/>
      <c r="B35" s="26" t="s">
        <v>14</v>
      </c>
      <c r="C35" s="44">
        <v>28640</v>
      </c>
      <c r="D35" s="31">
        <v>23260</v>
      </c>
      <c r="E35" s="48">
        <v>23354</v>
      </c>
      <c r="F35" s="49"/>
      <c r="G35" s="50">
        <v>26349</v>
      </c>
      <c r="H35" s="34">
        <f t="shared" si="0"/>
        <v>-7.9993016759776552</v>
      </c>
      <c r="I35" s="34">
        <f t="shared" si="1"/>
        <v>13.280309544282032</v>
      </c>
      <c r="J35" s="34">
        <f t="shared" si="2"/>
        <v>12.824355570780167</v>
      </c>
    </row>
    <row r="36" spans="1:10" s="22" customFormat="1" ht="11.25">
      <c r="A36" s="26"/>
      <c r="B36" s="26" t="s">
        <v>15</v>
      </c>
      <c r="C36" s="44">
        <v>1265</v>
      </c>
      <c r="D36" s="45">
        <v>999</v>
      </c>
      <c r="E36" s="48">
        <v>651</v>
      </c>
      <c r="F36" s="49"/>
      <c r="G36" s="48">
        <v>664</v>
      </c>
      <c r="H36" s="34">
        <f t="shared" si="0"/>
        <v>-47.509881422924906</v>
      </c>
      <c r="I36" s="34">
        <f t="shared" si="1"/>
        <v>-33.533533533533536</v>
      </c>
      <c r="J36" s="34">
        <f t="shared" si="2"/>
        <v>1.9969278033794113</v>
      </c>
    </row>
    <row r="37" spans="1:10" s="22" customFormat="1" ht="11.25">
      <c r="A37" s="56"/>
      <c r="B37" s="56"/>
      <c r="C37" s="57"/>
      <c r="D37" s="58"/>
      <c r="E37" s="58"/>
      <c r="F37" s="59"/>
      <c r="G37" s="58"/>
      <c r="H37" s="60"/>
      <c r="I37" s="60"/>
      <c r="J37" s="60"/>
    </row>
    <row r="38" spans="1:10" s="22" customFormat="1" ht="11.25">
      <c r="A38" s="51">
        <v>1</v>
      </c>
      <c r="B38" s="26" t="s">
        <v>16</v>
      </c>
      <c r="C38" s="26"/>
      <c r="D38" s="29"/>
      <c r="E38" s="29"/>
      <c r="F38" s="52"/>
      <c r="H38" s="44"/>
      <c r="I38" s="35"/>
      <c r="J38" s="29"/>
    </row>
    <row r="39" spans="1:10" s="22" customFormat="1" ht="11.25">
      <c r="A39" s="51">
        <v>2</v>
      </c>
      <c r="B39" s="26" t="s">
        <v>18</v>
      </c>
      <c r="C39" s="26"/>
      <c r="D39" s="53"/>
      <c r="E39" s="53"/>
      <c r="F39" s="54"/>
      <c r="H39" s="45"/>
      <c r="I39" s="48"/>
      <c r="J39" s="31"/>
    </row>
    <row r="40" spans="1:10" s="5" customFormat="1">
      <c r="D40" s="8"/>
      <c r="F40" s="11"/>
      <c r="G40" s="8"/>
      <c r="H40" s="8"/>
      <c r="J40" s="8"/>
    </row>
    <row r="41" spans="1:10" s="5" customFormat="1">
      <c r="C41" s="8"/>
      <c r="D41" s="8"/>
      <c r="F41" s="11"/>
      <c r="G41" s="8"/>
      <c r="H41" s="8"/>
      <c r="I41" s="8"/>
      <c r="J41" s="8"/>
    </row>
    <row r="42" spans="1:10" s="5" customFormat="1">
      <c r="C42" s="9"/>
      <c r="D42" s="8"/>
      <c r="E42" s="9"/>
      <c r="F42" s="12"/>
      <c r="G42" s="9"/>
      <c r="H42" s="8"/>
      <c r="I42" s="8"/>
    </row>
    <row r="43" spans="1:10" ht="15.75">
      <c r="C43" s="1"/>
      <c r="D43" s="3"/>
      <c r="E43" s="1"/>
      <c r="F43" s="13"/>
      <c r="G43" s="1"/>
      <c r="I43" s="3"/>
    </row>
    <row r="44" spans="1:10" ht="15.75">
      <c r="C44" s="3"/>
      <c r="D44" s="4"/>
      <c r="E44" s="2"/>
      <c r="F44" s="14"/>
      <c r="G44" s="2"/>
      <c r="I44" s="2"/>
    </row>
    <row r="45" spans="1:10" ht="15.75">
      <c r="C45" s="2"/>
      <c r="D45" s="4"/>
      <c r="E45" s="2"/>
      <c r="F45" s="14"/>
      <c r="G45" s="2"/>
    </row>
    <row r="46" spans="1:10" ht="15.75">
      <c r="C46" s="2"/>
      <c r="D46" s="4"/>
      <c r="E46" s="3"/>
      <c r="F46" s="15"/>
      <c r="G46" s="2"/>
    </row>
    <row r="47" spans="1:10" ht="15.75">
      <c r="C47" s="2"/>
      <c r="D47" s="3"/>
      <c r="E47" s="3"/>
      <c r="F47" s="15"/>
      <c r="G47" s="2"/>
    </row>
    <row r="48" spans="1:10">
      <c r="C48" s="2"/>
      <c r="D48" s="2"/>
      <c r="E48" s="2"/>
      <c r="F48" s="14"/>
      <c r="G48" s="2"/>
    </row>
  </sheetData>
  <mergeCells count="2">
    <mergeCell ref="A1:J1"/>
    <mergeCell ref="A2:J2"/>
  </mergeCells>
  <phoneticPr fontId="3" type="noConversion"/>
  <pageMargins left="0.49" right="0.32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H Marlene Tibbs</cp:lastModifiedBy>
  <cp:lastPrinted>2020-03-05T15:08:56Z</cp:lastPrinted>
  <dcterms:created xsi:type="dcterms:W3CDTF">2003-02-11T14:55:13Z</dcterms:created>
  <dcterms:modified xsi:type="dcterms:W3CDTF">2020-03-11T18:53:25Z</dcterms:modified>
</cp:coreProperties>
</file>