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PM\2020Q1\Workload - First Step Act\EH Tables_5_6\"/>
    </mc:Choice>
  </mc:AlternateContent>
  <xr:revisionPtr revIDLastSave="0" documentId="13_ncr:1_{B6D47579-7464-4607-AF27-FD330713F62C}" xr6:coauthVersionLast="44" xr6:coauthVersionMax="44" xr10:uidLastSave="{00000000-0000-0000-0000-000000000000}"/>
  <bookViews>
    <workbookView xWindow="885" yWindow="2715" windowWidth="19125" windowHeight="8685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<sst xmlns="http://schemas.openxmlformats.org/spreadsheetml/2006/main" count="122" uniqueCount="122">
  <si>
    <t>Table H-2.</t>
  </si>
  <si>
    <t>U.S. District Courts ---- Pretrial Services Interviews and Types of Pretrial Services Reports</t>
  </si>
  <si>
    <t>For the 12-Month Period Ending December 31, 2021</t>
  </si>
  <si>
    <t>Circuit and District</t>
  </si>
  <si>
    <t>Cases Activated</t>
  </si>
  <si>
    <t>Interview Status</t>
  </si>
  <si>
    <t>Types of Pretrial Services Report</t>
  </si>
  <si>
    <t>Interviewed</t>
  </si>
  <si>
    <r xmlns="http://schemas.openxmlformats.org/spreadsheetml/2006/main">
      <t>Not Interviewed</t>
    </r>
    <r xmlns="http://schemas.openxmlformats.org/spreadsheetml/2006/main">
      <rPr>
        <b/>
        <vertAlign val="superscript"/>
        <sz val="9"/>
        <rFont val="Arial"/>
        <family val="2"/>
      </rPr>
      <t>1</t>
    </r>
  </si>
  <si>
    <r xmlns="http://schemas.openxmlformats.org/spreadsheetml/2006/main">
      <t>Prebail Reports</t>
    </r>
    <r xmlns="http://schemas.openxmlformats.org/spreadsheetml/2006/main"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</si>
  <si>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</si>
  <si>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</si>
  <si>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</si>
  <si>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</si>
  <si>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</si>
  <si>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</si>
  <si>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</si>
  <si>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</si>
  <si>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</si>
  <si>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</si>
  <si>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</si>
  <si>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</si>
  <si>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</si>
  <si>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</si>
  <si>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</si>
  <si>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</si>
  <si>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</si>
  <si>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</si>
  <si>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</si>
  <si>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</si>
  <si>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</si>
  <si>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</si>
  <si>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</si>
  <si>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</si>
  <si>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</si>
  <si>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</si>
  <si>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</si>
  <si>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</si>
  <si>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</si>
  <si>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</si>
  <si>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</si>
  <si>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</si>
  <si>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</si>
  <si>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</si>
  <si>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</si>
  <si>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</si>
  <si>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</si>
  <si>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</si>
  <si>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</si>
  <si>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</si>
  <si>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</si>
  <si>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</si>
  <si>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</si>
  <si>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</si>
  <si>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</si>
  <si>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</si>
  <si>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</si>
  <si>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</si>
  <si>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</si>
  <si>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</si>
  <si>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</si>
  <si>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</si>
  <si>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</si>
  <si>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</si>
  <si>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</si>
  <si>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</si>
  <si>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</si>
  <si>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</si>
  <si>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</si>
  <si>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</si>
  <si>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</si>
  <si>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</si>
  <si>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</si>
  <si>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</si>
  <si>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</si>
  <si>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</si>
  <si>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</si>
  <si>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</si>
  <si>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</si>
  <si>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</si>
  <si>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</si>
  <si>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</si>
  <si>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</si>
  <si>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</si>
  <si>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</si>
  <si>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</si>
  <si>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</si>
  <si>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</si>
  <si>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</si>
  <si>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</si>
  <si>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</si>
  <si>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</si>
  <si>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</si>
  <si>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</si>
  <si>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</si>
  <si>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</si>
  <si>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</si>
  <si>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</si>
  <si>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</si>
  <si>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</si>
  <si>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</si>
  <si>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</si>
  <si>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</si>
  <si>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</si>
  <si>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</si>
  <si>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</si>
  <si>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</si>
  <si>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</si>
  <si>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</si>
  <si>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</si>
  <si>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</si>
  <si>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</si>
  <si>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</si>
  <si>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</si>
  <si>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</si>
  <si>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</si>
  <si>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</si>
  <si>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</si>
  <si>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</si>
  <si>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 xmlns="http://schemas.openxmlformats.org/spreadsheetml/2006/main">
      <t xml:space="preserve">NOTE: </t>
    </r>
    <r xmlns="http://schemas.openxmlformats.org/spreadsheetml/2006/main"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</si>
  <si>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 xmlns="http://schemas.openxmlformats.org/spreadsheetml/2006/main">
      <t>1</t>
    </r>
    <r xmlns="http://schemas.openxmlformats.org/spreadsheetml/2006/main"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</si>
  <si>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 xmlns="http://schemas.openxmlformats.org/spreadsheetml/2006/main">
      <t>2</t>
    </r>
    <r xmlns="http://schemas.openxmlformats.org/spreadsheetml/2006/main"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</si>
</sst>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applyNumberFormat="1" fontId="0" applyFont="1" fillId="0" applyFill="1" borderId="0" applyBorder="1" xfId="0"/>
    <xf numFmtId="0" applyNumberFormat="1" fontId="6" applyFont="1" fillId="0" applyFill="1" borderId="0" applyBorder="1" xfId="1"/>
    <xf numFmtId="0" applyNumberFormat="1" fontId="0" applyFont="1" fillId="0" applyFill="1" borderId="1" applyBorder="1" xfId="0"/>
    <xf numFmtId="0" applyNumberFormat="1" fontId="3" applyFont="1" fillId="0" applyFill="1" borderId="0" applyBorder="1" xfId="0"/>
    <xf numFmtId="0" applyNumberFormat="1" fontId="0" applyFont="1" fillId="0" applyFill="1" borderId="0" applyBorder="1" xfId="0"/>
    <xf numFmtId="0" applyNumberFormat="1" fontId="3" applyFont="1" fillId="0" applyFill="1" borderId="2" applyBorder="1" xfId="0">
      <alignment horizontal="center"/>
    </xf>
    <xf numFmtId="0" applyNumberFormat="1" fontId="3" applyFont="1" fillId="0" applyFill="1" borderId="2" applyBorder="1" xfId="0">
      <alignment horizontal="center" wrapText="1"/>
    </xf>
    <xf numFmtId="0" applyNumberFormat="1" fontId="3" applyFont="1" fillId="0" applyFill="1" borderId="3" applyBorder="1" xfId="0">
      <alignment horizontal="center"/>
    </xf>
    <xf numFmtId="0" applyNumberFormat="1" fontId="3" applyFont="1" fillId="0" applyFill="1" borderId="3" applyBorder="1" xfId="0">
      <alignment horizontal="center" wrapText="1"/>
    </xf>
    <xf numFmtId="0" applyNumberFormat="1" fontId="3" applyFont="1" fillId="0" applyFill="1" borderId="2" applyBorder="1" xfId="0">
      <alignment horizontal="center"/>
    </xf>
    <xf numFmtId="0" applyNumberFormat="1" fontId="0" applyFont="1" fillId="0" applyFill="1" borderId="0" applyBorder="1" xfId="0">
      <alignment horizontal="center"/>
    </xf>
    <xf numFmtId="0" applyNumberFormat="1" fontId="1" applyFont="1" fillId="0" applyFill="1" borderId="0" applyBorder="1" xfId="0"/>
    <xf numFmtId="3" applyNumberFormat="1" fontId="0" applyFont="1" fillId="0" applyFill="1" borderId="0" applyBorder="1" xfId="0">
      <alignment horizontal="right"/>
    </xf>
    <xf numFmtId="0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164" applyNumberFormat="1" fontId="0" applyFont="1" fillId="0" applyFill="1" borderId="0" applyBorder="1" xfId="0">
      <alignment horizontal="right"/>
    </xf>
    <xf numFmtId="0" applyNumberFormat="1" fontId="8" applyFont="1" fillId="0" applyFill="1" borderId="0" applyBorder="1" xfId="0"/>
    <xf numFmtId="0" applyNumberFormat="1" fontId="0" applyFont="1" fillId="0" applyFill="1" borderId="4" applyBorder="1" xfId="0"/>
    <xf numFmtId="0" applyNumberFormat="1" fontId="0" applyFont="1" fillId="0" applyFill="1" borderId="4" applyBorder="1" xfId="0">
      <alignment horizontal="center"/>
    </xf>
    <xf numFmtId="0" applyNumberFormat="1" fontId="7" applyFont="1" fillId="0" applyFill="1" borderId="0" applyBorder="1" xfId="1"/>
    <xf numFmtId="0" applyNumberFormat="1" fontId="9" applyFont="1" fillId="0" applyFill="1" borderId="0" applyBorder="1" xfId="1"/>
    <xf numFmtId="0" applyNumberFormat="1" fontId="9" applyFont="1" fillId="0" applyFill="1" borderId="0" applyBorder="1" xfId="1">
      <alignment horizontal="center"/>
    </xf>
    <xf numFmtId="0" applyNumberFormat="1" fontId="10" applyFont="1" fillId="0" applyFill="1" borderId="0" applyBorder="1" xfId="1">
      <alignment horizontal="center"/>
    </xf>
    <xf numFmtId="0" applyNumberFormat="1" fontId="4" applyFont="1" fillId="0" applyFill="1" borderId="0" applyBorder="1" xfId="0">
      <alignment horizontal="center"/>
    </xf>
    <xf numFmtId="0" applyNumberFormat="1" fontId="2" applyFont="1" fillId="0" applyFill="1" borderId="1" applyBorder="1" xfId="0">
      <alignment horizontal="left"/>
    </xf>
    <xf numFmtId="0" applyNumberFormat="1" fontId="2" applyFont="1" fillId="0" applyFill="1" borderId="0" applyBorder="1" xfId="0">
      <alignment horizontal="left"/>
    </xf>
    <xf numFmtId="0" applyNumberFormat="1" fontId="2" applyFont="1" fillId="0" applyFill="1" borderId="4" applyBorder="1" xfId="0">
      <alignment horizontal="left"/>
    </xf>
    <xf numFmtId="0" applyNumberFormat="1" fontId="5" applyFont="1" fillId="0" applyFill="1" borderId="5" applyBorder="1" xfId="0">
      <alignment horizontal="center"/>
    </xf>
    <xf numFmtId="0" applyNumberFormat="1" fontId="5" applyFont="1" fillId="0" applyFill="1" borderId="6" applyBorder="1" xfId="0">
      <alignment horizontal="center"/>
    </xf>
    <xf numFmtId="0" applyNumberFormat="1" fontId="3" applyFont="1" fillId="0" applyFill="1" borderId="7" applyBorder="1" xfId="0">
      <alignment horizontal="center" wrapText="1"/>
    </xf>
    <xf numFmtId="0" applyNumberFormat="1" fontId="3" applyFont="1" fillId="0" applyFill="1" borderId="8" applyBorder="1" xfId="0">
      <alignment horizontal="center" wrapText="1"/>
    </xf>
    <xf numFmtId="0" applyNumberFormat="1" fontId="3" applyFont="1" fillId="0" applyFill="1" borderId="0" applyBorder="1" xfId="0">
      <alignment horizontal="center" wrapText="1"/>
    </xf>
    <xf numFmtId="0" applyNumberFormat="1" fontId="3" applyFont="1" fillId="0" applyFill="1" borderId="9" applyBorder="1" xfId="0">
      <alignment horizontal="center" wrapText="1"/>
    </xf>
    <xf numFmtId="0" applyNumberFormat="1" fontId="3" applyFont="1" fillId="0" applyFill="1" borderId="10" applyBorder="1" xfId="0">
      <alignment horizontal="center" wrapText="1"/>
    </xf>
    <xf numFmtId="0" applyNumberFormat="1" fontId="3" applyFont="1" fillId="0" applyFill="1" borderId="11" applyBorder="1" xfId="0">
      <alignment horizontal="center" wrapText="1"/>
    </xf>
    <xf numFmtId="0" applyNumberFormat="1" fontId="5" applyFont="1" fillId="0" applyFill="1" borderId="6" applyBorder="1" xfId="0">
      <alignment horizontal="center" wrapText="1"/>
    </xf>
    <xf numFmtId="0" applyNumberFormat="1" fontId="5" applyFont="1" fillId="0" applyFill="1" borderId="5" applyBorder="1" xfId="0">
      <alignment horizontal="center"/>
    </xf>
    <xf numFmtId="0" applyNumberFormat="1" fontId="5" applyFont="1" fillId="0" applyFill="1" borderId="6" applyBorder="1" xfId="0">
      <alignment horizontal="center"/>
    </xf>
    <xf numFmtId="0" applyNumberFormat="1" fontId="5" applyFont="1" fillId="0" applyFill="1" borderId="12" applyBorder="1" xfId="0">
      <alignment horizontal="center"/>
    </xf>
    <xf numFmtId="0" applyNumberFormat="1" fontId="5" applyFont="1" fillId="0" applyFill="1" borderId="12" applyBorder="1" xfId="0">
      <alignment horizontal="center" wrapText="1"/>
    </xf>
    <xf numFmtId="0" applyNumberFormat="1" fontId="11" applyFont="1" fillId="0" applyFill="1" borderId="0" applyBorder="1" xfId="1">
      <alignment horizontal="left" wrapText="1"/>
    </xf>
    <xf numFmtId="0" applyNumberFormat="1" fontId="0" applyFont="1" fillId="0" applyFill="1" borderId="0" applyBorder="1" xfId="0">
      <alignment horizontal="center"/>
    </xf>
    <xf numFmtId="0" applyNumberFormat="1" fontId="3" applyFont="1" fillId="0" applyFill="1" borderId="13" applyBorder="1" xfId="0">
      <alignment horizontal="center" wrapText="1"/>
    </xf>
    <xf numFmtId="0" applyNumberFormat="1" fontId="3" applyFont="1" fillId="0" applyFill="1" borderId="14" applyBorder="1" xfId="0">
      <alignment horizontal="center" wrapText="1"/>
    </xf>
    <xf numFmtId="0" applyNumberFormat="1" fontId="3" applyFont="1" fillId="0" applyFill="1" borderId="15" applyBorder="1" xfId="0">
      <alignment horizontal="center" wrapText="1"/>
    </xf>
    <xf numFmtId="0" applyNumberFormat="1" fontId="5" applyFont="1" fillId="0" applyFill="1" borderId="12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U1943"/>
  <sheetViews>
    <sheetView tabSelected="1" zoomScaleNormal="100" workbookViewId="0">
      <selection sqref="A1:M1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ht="16.5" s="2" customForma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4"/>
      <c r="O1" s="4"/>
      <c r="P1" s="4"/>
      <c r="Q1" s="4"/>
      <c r="R1" s="4"/>
      <c r="S1" s="4"/>
      <c r="T1" s="4"/>
      <c r="U1" s="4"/>
    </row>
    <row r="2" ht="15.7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5.7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>
      <c r="A4" s="29" t="s">
        <v>3</v>
      </c>
      <c r="B4" s="30"/>
      <c r="C4" s="42" t="s">
        <v>4</v>
      </c>
      <c r="D4" s="36" t="s">
        <v>5</v>
      </c>
      <c r="E4" s="37"/>
      <c r="F4" s="37"/>
      <c r="G4" s="37"/>
      <c r="H4" s="27" t="s">
        <v>6</v>
      </c>
      <c r="I4" s="28"/>
      <c r="J4" s="28"/>
      <c r="K4" s="28"/>
      <c r="L4" s="28"/>
      <c r="M4" s="28"/>
    </row>
    <row r="5" ht="18" customHeight="1">
      <c r="A5" s="31"/>
      <c r="B5" s="32"/>
      <c r="C5" s="43"/>
      <c r="D5" s="36" t="s">
        <v>7</v>
      </c>
      <c r="E5" s="45"/>
      <c r="F5" s="35" t="s">
        <v>8</v>
      </c>
      <c r="G5" s="35"/>
      <c r="H5" s="27" t="s">
        <v>9</v>
      </c>
      <c r="I5" s="38"/>
      <c r="J5" s="35" t="s">
        <v>10</v>
      </c>
      <c r="K5" s="39"/>
      <c r="L5" s="35" t="s">
        <v>11</v>
      </c>
      <c r="M5" s="35"/>
    </row>
    <row r="6" ht="25.7" customHeight="1">
      <c r="A6" s="33"/>
      <c r="B6" s="34"/>
      <c r="C6" s="44"/>
      <c r="D6" s="5" t="s">
        <v>12</v>
      </c>
      <c r="E6" s="5" t="s">
        <v>13</v>
      </c>
      <c r="F6" s="6" t="s">
        <v>12</v>
      </c>
      <c r="G6" s="6" t="s">
        <v>13</v>
      </c>
      <c r="H6" s="7" t="s">
        <v>12</v>
      </c>
      <c r="I6" s="8" t="s">
        <v>13</v>
      </c>
      <c r="J6" s="6" t="s">
        <v>12</v>
      </c>
      <c r="K6" s="9" t="s">
        <v>13</v>
      </c>
      <c r="L6" s="6" t="s">
        <v>12</v>
      </c>
      <c r="M6" s="7" t="s">
        <v>13</v>
      </c>
    </row>
    <row r="7" ht="14.25" customHeight="1"/>
    <row r="8">
      <c r="A8" s="41" t="s">
        <v>14</v>
      </c>
      <c r="B8" s="41"/>
      <c r="C8" s="12">
        <f>SUM(D8,F8)</f>
        <v>74121</v>
      </c>
      <c r="D8" s="12">
        <f>SUM(D10,D16,D23,D30,D40,D50,D60,D68,D79,D95,D104)</f>
        <v>49198</v>
      </c>
      <c r="E8" s="15">
        <f>IF(D8=0,".0",D8/C8*100)</f>
        <v>66.37525127831519</v>
      </c>
      <c r="F8" s="12">
        <f>SUM(F10,F16,F23,F30,F40,F50,F60,F68,F79,F95,F104)</f>
        <v>24923</v>
      </c>
      <c r="G8" s="15">
        <f>IF(F8=0,".0",F8/C8*100)</f>
        <v>33.62474872168481</v>
      </c>
      <c r="H8" s="12">
        <f>SUM(H10,H16,H23,H30,H40,H50,H60,H68,H79,H95,H104)</f>
        <v>68996</v>
      </c>
      <c r="I8" s="15">
        <f>IF(H8=0,".0",H8/C8*100)</f>
        <v>93.085630253234569</v>
      </c>
      <c r="J8" s="12">
        <f>SUM(J10,J16,J23,J30,J40,J50,J60,J68,J79,J95,J104)</f>
        <v>1839</v>
      </c>
      <c r="K8" s="15">
        <f>IF(J8=0,".0",J8/C8*100)</f>
        <v>2.4810782369369004</v>
      </c>
      <c r="L8" s="12">
        <f>SUM(L10,L16,L23,L30,L40,L50,L60,L68,L79,L95,L104)</f>
        <v>3286</v>
      </c>
      <c r="M8" s="15">
        <f>IF(L8=0,".0",L8/C8*100)</f>
        <v>4.433291509828523</v>
      </c>
      <c r="N8" s="10"/>
    </row>
    <row r="9">
      <c r="C9" s="12"/>
      <c r="D9" s="12"/>
      <c r="E9" s="13"/>
      <c r="F9" s="12"/>
      <c r="G9" s="13"/>
      <c r="H9" s="12"/>
      <c r="I9" s="13"/>
      <c r="J9" s="12"/>
      <c r="K9" s="13"/>
      <c r="L9" s="12"/>
      <c r="M9" s="10"/>
      <c r="N9" s="10"/>
    </row>
    <row r="10" ht="21" customHeight="1">
      <c r="A10" s="11" t="s">
        <v>15</v>
      </c>
      <c r="B10" s="11"/>
      <c r="C10" s="14">
        <f>SUM(C11:C15)</f>
        <v>2105</v>
      </c>
      <c r="D10" s="12">
        <f>SUM(D11:D15)</f>
        <v>1398</v>
      </c>
      <c r="E10" s="15">
        <f ref="E10:E73" t="shared" si="0">IF(D10=0,".0",D10/C10*100)</f>
        <v>66.413301662707838</v>
      </c>
      <c r="F10" s="12">
        <f>SUM(F11:F15)</f>
        <v>707</v>
      </c>
      <c r="G10" s="15">
        <f ref="G10:G73" t="shared" si="1">IF(F10=0,".0",F10/C10*100)</f>
        <v>33.586698337292162</v>
      </c>
      <c r="H10" s="12">
        <f>SUM(H11:H15)</f>
        <v>1931</v>
      </c>
      <c r="I10" s="15">
        <f ref="I10:I73" t="shared" si="2">IF(H10=0,".0",H10/C10*100)</f>
        <v>91.733966745843233</v>
      </c>
      <c r="J10" s="12">
        <f>SUM(J11:J15)</f>
        <v>14</v>
      </c>
      <c r="K10" s="15">
        <f ref="K10:K73" t="shared" si="3">IF(J10=0,".0",J10/C10*100)</f>
        <v>0.665083135391924</v>
      </c>
      <c r="L10" s="12">
        <f>SUM(L11:L15)</f>
        <v>160</v>
      </c>
      <c r="M10" s="15">
        <f ref="M10:M73" t="shared" si="4">IF(L10=0,".0",L10/C10*100)</f>
        <v>7.6009501187648461</v>
      </c>
      <c r="N10" s="10"/>
    </row>
    <row r="11" ht="21" customHeight="1">
      <c r="A11" s="3"/>
      <c r="B11" s="3" t="s">
        <v>16</v>
      </c>
      <c r="C11" s="12">
        <v>224</v>
      </c>
      <c r="D11" s="12">
        <v>151</v>
      </c>
      <c r="E11" s="15">
        <f t="shared" si="0"/>
        <v>67.410714285714292</v>
      </c>
      <c r="F11" s="12">
        <v>73</v>
      </c>
      <c r="G11" s="15">
        <f t="shared" si="1"/>
        <v>32.589285714285715</v>
      </c>
      <c r="H11" s="12">
        <v>181</v>
      </c>
      <c r="I11" s="15">
        <f t="shared" si="2"/>
        <v>80.803571428571431</v>
      </c>
      <c r="J11" s="12">
        <v>6</v>
      </c>
      <c r="K11" s="15">
        <f t="shared" si="3"/>
        <v>2.6785714285714284</v>
      </c>
      <c r="L11" s="12">
        <v>37</v>
      </c>
      <c r="M11" s="15">
        <f t="shared" si="4"/>
        <v>16.517857142857142</v>
      </c>
      <c r="N11" s="10"/>
    </row>
    <row r="12">
      <c r="A12" s="3"/>
      <c r="B12" s="3" t="s">
        <v>17</v>
      </c>
      <c r="C12" s="12">
        <v>511</v>
      </c>
      <c r="D12" s="12">
        <v>329</v>
      </c>
      <c r="E12" s="15">
        <f t="shared" si="0"/>
        <v>64.38356164383562</v>
      </c>
      <c r="F12" s="12">
        <v>182</v>
      </c>
      <c r="G12" s="15">
        <f t="shared" si="1"/>
        <v>35.61643835616438</v>
      </c>
      <c r="H12" s="12">
        <v>486</v>
      </c>
      <c r="I12" s="15">
        <f t="shared" si="2"/>
        <v>95.107632093933461</v>
      </c>
      <c r="J12" s="12">
        <v>3</v>
      </c>
      <c r="K12" s="15">
        <f t="shared" si="3"/>
        <v>0.58708414872798431</v>
      </c>
      <c r="L12" s="12">
        <v>22</v>
      </c>
      <c r="M12" s="15">
        <f t="shared" si="4"/>
        <v>4.3052837573385521</v>
      </c>
      <c r="N12" s="10"/>
    </row>
    <row r="13">
      <c r="A13" s="3"/>
      <c r="B13" s="3" t="s">
        <v>18</v>
      </c>
      <c r="C13" s="12">
        <v>236</v>
      </c>
      <c r="D13" s="12">
        <v>156</v>
      </c>
      <c r="E13" s="15">
        <f t="shared" si="0"/>
        <v>66.101694915254242</v>
      </c>
      <c r="F13" s="12">
        <v>80</v>
      </c>
      <c r="G13" s="15">
        <f t="shared" si="1"/>
        <v>33.898305084745758</v>
      </c>
      <c r="H13" s="12">
        <v>157</v>
      </c>
      <c r="I13" s="15">
        <f t="shared" si="2"/>
        <v>66.525423728813564</v>
      </c>
      <c r="J13" s="12">
        <v>3</v>
      </c>
      <c r="K13" s="15">
        <f t="shared" si="3"/>
        <v>1.2711864406779663</v>
      </c>
      <c r="L13" s="12">
        <v>76</v>
      </c>
      <c r="M13" s="15">
        <f t="shared" si="4"/>
        <v>32.20338983050847</v>
      </c>
      <c r="N13" s="10"/>
    </row>
    <row r="14">
      <c r="A14" s="3"/>
      <c r="B14" s="3" t="s">
        <v>19</v>
      </c>
      <c r="C14" s="12">
        <v>164</v>
      </c>
      <c r="D14" s="12">
        <v>121</v>
      </c>
      <c r="E14" s="15">
        <f t="shared" si="0"/>
        <v>73.780487804878049</v>
      </c>
      <c r="F14" s="12">
        <v>43</v>
      </c>
      <c r="G14" s="15">
        <f t="shared" si="1"/>
        <v>26.219512195121951</v>
      </c>
      <c r="H14" s="12">
        <v>162</v>
      </c>
      <c r="I14" s="15">
        <f t="shared" si="2"/>
        <v>98.780487804878049</v>
      </c>
      <c r="J14" s="12">
        <v>0</v>
      </c>
      <c r="K14" s="15" t="str">
        <f t="shared" si="3"/>
        <v>.0</v>
      </c>
      <c r="L14" s="12">
        <v>2</v>
      </c>
      <c r="M14" s="15">
        <f t="shared" si="4"/>
        <v>1.2195121951219512</v>
      </c>
      <c r="N14" s="10"/>
    </row>
    <row r="15">
      <c r="A15" s="3"/>
      <c r="B15" s="3" t="s">
        <v>20</v>
      </c>
      <c r="C15" s="12">
        <v>970</v>
      </c>
      <c r="D15" s="12">
        <v>641</v>
      </c>
      <c r="E15" s="15">
        <f t="shared" si="0"/>
        <v>66.082474226804123</v>
      </c>
      <c r="F15" s="12">
        <v>329</v>
      </c>
      <c r="G15" s="15">
        <f t="shared" si="1"/>
        <v>33.917525773195877</v>
      </c>
      <c r="H15" s="12">
        <v>945</v>
      </c>
      <c r="I15" s="15">
        <f t="shared" si="2"/>
        <v>97.422680412371136</v>
      </c>
      <c r="J15" s="12">
        <v>2</v>
      </c>
      <c r="K15" s="15">
        <f t="shared" si="3"/>
        <v>0.2061855670103093</v>
      </c>
      <c r="L15" s="12">
        <v>23</v>
      </c>
      <c r="M15" s="15">
        <f t="shared" si="4"/>
        <v>2.3711340206185567</v>
      </c>
      <c r="N15" s="10"/>
    </row>
    <row r="16" ht="21" customHeight="1">
      <c r="A16" s="11" t="s">
        <v>21</v>
      </c>
      <c r="B16" s="11"/>
      <c r="C16" s="14">
        <f>SUM(C17:C22)</f>
        <v>3249</v>
      </c>
      <c r="D16" s="12">
        <f>SUM(D17:D22)</f>
        <v>2622</v>
      </c>
      <c r="E16" s="15">
        <f t="shared" si="0"/>
        <v>80.7017543859649</v>
      </c>
      <c r="F16" s="12">
        <f>SUM(F17:F22)</f>
        <v>627</v>
      </c>
      <c r="G16" s="15">
        <f t="shared" si="1"/>
        <v>19.298245614035086</v>
      </c>
      <c r="H16" s="12">
        <f>SUM(H17:H22)</f>
        <v>3111</v>
      </c>
      <c r="I16" s="15">
        <f t="shared" si="2"/>
        <v>95.752539242843952</v>
      </c>
      <c r="J16" s="12">
        <f>SUM(J17:J22)</f>
        <v>74</v>
      </c>
      <c r="K16" s="15">
        <f t="shared" si="3"/>
        <v>2.2776238842720837</v>
      </c>
      <c r="L16" s="12">
        <f>SUM(L17:L22)</f>
        <v>64</v>
      </c>
      <c r="M16" s="15">
        <f t="shared" si="4"/>
        <v>1.9698368728839641</v>
      </c>
      <c r="N16" s="10"/>
    </row>
    <row r="17" ht="21" customHeight="1">
      <c r="A17" s="3"/>
      <c r="B17" s="3" t="s">
        <v>22</v>
      </c>
      <c r="C17" s="12">
        <v>334</v>
      </c>
      <c r="D17" s="12">
        <v>228</v>
      </c>
      <c r="E17" s="15">
        <f t="shared" si="0"/>
        <v>68.263473053892227</v>
      </c>
      <c r="F17" s="12">
        <v>106</v>
      </c>
      <c r="G17" s="15">
        <f t="shared" si="1"/>
        <v>31.736526946107784</v>
      </c>
      <c r="H17" s="12">
        <v>290</v>
      </c>
      <c r="I17" s="15">
        <f t="shared" si="2"/>
        <v>86.82634730538922</v>
      </c>
      <c r="J17" s="12">
        <v>19</v>
      </c>
      <c r="K17" s="15">
        <f t="shared" si="3"/>
        <v>5.6886227544910177</v>
      </c>
      <c r="L17" s="12">
        <v>25</v>
      </c>
      <c r="M17" s="15">
        <f t="shared" si="4"/>
        <v>7.48502994011976</v>
      </c>
      <c r="N17" s="10"/>
    </row>
    <row r="18">
      <c r="A18" s="3"/>
      <c r="B18" s="3" t="s">
        <v>23</v>
      </c>
      <c r="C18" s="12">
        <v>374</v>
      </c>
      <c r="D18" s="12">
        <v>294</v>
      </c>
      <c r="E18" s="15">
        <f t="shared" si="0"/>
        <v>78.6096256684492</v>
      </c>
      <c r="F18" s="12">
        <v>80</v>
      </c>
      <c r="G18" s="15">
        <f t="shared" si="1"/>
        <v>21.390374331550802</v>
      </c>
      <c r="H18" s="12">
        <v>356</v>
      </c>
      <c r="I18" s="15">
        <f t="shared" si="2"/>
        <v>95.18716577540107</v>
      </c>
      <c r="J18" s="12">
        <v>4</v>
      </c>
      <c r="K18" s="15">
        <f t="shared" si="3"/>
        <v>1.06951871657754</v>
      </c>
      <c r="L18" s="12">
        <v>14</v>
      </c>
      <c r="M18" s="15">
        <f t="shared" si="4"/>
        <v>3.7433155080213902</v>
      </c>
      <c r="N18" s="10"/>
    </row>
    <row r="19">
      <c r="A19" s="3"/>
      <c r="B19" s="3" t="s">
        <v>24</v>
      </c>
      <c r="C19" s="12">
        <v>797</v>
      </c>
      <c r="D19" s="12">
        <v>718</v>
      </c>
      <c r="E19" s="15">
        <f t="shared" si="0"/>
        <v>90.087829360100386</v>
      </c>
      <c r="F19" s="12">
        <v>79</v>
      </c>
      <c r="G19" s="15">
        <f t="shared" si="1"/>
        <v>9.9121706398996245</v>
      </c>
      <c r="H19" s="12">
        <v>780</v>
      </c>
      <c r="I19" s="15">
        <f t="shared" si="2"/>
        <v>97.867001254705144</v>
      </c>
      <c r="J19" s="12">
        <v>11</v>
      </c>
      <c r="K19" s="15">
        <f t="shared" si="3"/>
        <v>1.3801756587202008</v>
      </c>
      <c r="L19" s="12">
        <v>6</v>
      </c>
      <c r="M19" s="15">
        <f t="shared" si="4"/>
        <v>0.75282308657465491</v>
      </c>
      <c r="N19" s="10"/>
    </row>
    <row r="20">
      <c r="A20" s="3"/>
      <c r="B20" s="3" t="s">
        <v>25</v>
      </c>
      <c r="C20" s="12">
        <v>1207</v>
      </c>
      <c r="D20" s="12">
        <v>970</v>
      </c>
      <c r="E20" s="15">
        <f t="shared" si="0"/>
        <v>80.36454018227009</v>
      </c>
      <c r="F20" s="12">
        <v>237</v>
      </c>
      <c r="G20" s="15">
        <f t="shared" si="1"/>
        <v>19.63545981772991</v>
      </c>
      <c r="H20" s="12">
        <v>1205</v>
      </c>
      <c r="I20" s="15">
        <f t="shared" si="2"/>
        <v>99.834299917149963</v>
      </c>
      <c r="J20" s="12">
        <v>2</v>
      </c>
      <c r="K20" s="15">
        <f t="shared" si="3"/>
        <v>0.16570008285004142</v>
      </c>
      <c r="L20" s="12">
        <v>0</v>
      </c>
      <c r="M20" s="15" t="str">
        <f t="shared" si="4"/>
        <v>.0</v>
      </c>
      <c r="N20" s="10"/>
    </row>
    <row r="21">
      <c r="A21" s="3"/>
      <c r="B21" s="3" t="s">
        <v>26</v>
      </c>
      <c r="C21" s="12">
        <v>410</v>
      </c>
      <c r="D21" s="12">
        <v>321</v>
      </c>
      <c r="E21" s="15">
        <f t="shared" si="0"/>
        <v>78.292682926829272</v>
      </c>
      <c r="F21" s="12">
        <v>89</v>
      </c>
      <c r="G21" s="15">
        <f t="shared" si="1"/>
        <v>21.707317073170731</v>
      </c>
      <c r="H21" s="12">
        <v>361</v>
      </c>
      <c r="I21" s="15">
        <f t="shared" si="2"/>
        <v>88.048780487804876</v>
      </c>
      <c r="J21" s="12">
        <v>36</v>
      </c>
      <c r="K21" s="15">
        <f t="shared" si="3"/>
        <v>8.7804878048780477</v>
      </c>
      <c r="L21" s="12">
        <v>13</v>
      </c>
      <c r="M21" s="15">
        <f t="shared" si="4"/>
        <v>3.1707317073170733</v>
      </c>
      <c r="N21" s="10"/>
    </row>
    <row r="22">
      <c r="A22" s="3"/>
      <c r="B22" s="3" t="s">
        <v>27</v>
      </c>
      <c r="C22" s="12">
        <v>127</v>
      </c>
      <c r="D22" s="12">
        <v>91</v>
      </c>
      <c r="E22" s="15">
        <f t="shared" si="0"/>
        <v>71.653543307086608</v>
      </c>
      <c r="F22" s="12">
        <v>36</v>
      </c>
      <c r="G22" s="15">
        <f t="shared" si="1"/>
        <v>28.346456692913385</v>
      </c>
      <c r="H22" s="12">
        <v>119</v>
      </c>
      <c r="I22" s="15">
        <f t="shared" si="2"/>
        <v>93.7007874015748</v>
      </c>
      <c r="J22" s="12">
        <v>2</v>
      </c>
      <c r="K22" s="15">
        <f t="shared" si="3"/>
        <v>1.5748031496062991</v>
      </c>
      <c r="L22" s="12">
        <v>6</v>
      </c>
      <c r="M22" s="15">
        <f t="shared" si="4"/>
        <v>4.7244094488188972</v>
      </c>
      <c r="N22" s="10"/>
    </row>
    <row r="23" ht="21" customHeight="1">
      <c r="A23" s="11" t="s">
        <v>28</v>
      </c>
      <c r="B23" s="11"/>
      <c r="C23" s="14">
        <f>SUM(C24:C29)</f>
        <v>3152</v>
      </c>
      <c r="D23" s="12">
        <f>SUM(D24:D29)</f>
        <v>2528</v>
      </c>
      <c r="E23" s="15">
        <f t="shared" si="0"/>
        <v>80.203045685279179</v>
      </c>
      <c r="F23" s="12">
        <f>SUM(F24:F29)</f>
        <v>624</v>
      </c>
      <c r="G23" s="15">
        <f t="shared" si="1"/>
        <v>19.796954314720814</v>
      </c>
      <c r="H23" s="12">
        <f>SUM(H24:H29)</f>
        <v>3006</v>
      </c>
      <c r="I23" s="15">
        <f t="shared" si="2"/>
        <v>95.368020304568518</v>
      </c>
      <c r="J23" s="12">
        <f>SUM(J24:J29)</f>
        <v>69</v>
      </c>
      <c r="K23" s="15">
        <f t="shared" si="3"/>
        <v>2.1890862944162435</v>
      </c>
      <c r="L23" s="12">
        <f>SUM(L24:L29)</f>
        <v>77</v>
      </c>
      <c r="M23" s="15">
        <f t="shared" si="4"/>
        <v>2.4428934010152283</v>
      </c>
      <c r="N23" s="10"/>
    </row>
    <row r="24" ht="21" customHeight="1">
      <c r="B24" s="3" t="s">
        <v>29</v>
      </c>
      <c r="C24" s="12">
        <v>90</v>
      </c>
      <c r="D24" s="12">
        <v>70</v>
      </c>
      <c r="E24" s="15">
        <f t="shared" si="0"/>
        <v>77.777777777777786</v>
      </c>
      <c r="F24" s="12">
        <v>20</v>
      </c>
      <c r="G24" s="15">
        <f t="shared" si="1"/>
        <v>22.222222222222221</v>
      </c>
      <c r="H24" s="12">
        <v>70</v>
      </c>
      <c r="I24" s="15">
        <f t="shared" si="2"/>
        <v>77.777777777777786</v>
      </c>
      <c r="J24" s="12">
        <v>19</v>
      </c>
      <c r="K24" s="15">
        <f t="shared" si="3"/>
        <v>21.111111111111111</v>
      </c>
      <c r="L24" s="12">
        <v>1</v>
      </c>
      <c r="M24" s="15">
        <f t="shared" si="4"/>
        <v>1.1111111111111112</v>
      </c>
      <c r="N24" s="10"/>
    </row>
    <row r="25">
      <c r="A25" s="3"/>
      <c r="B25" s="3" t="s">
        <v>30</v>
      </c>
      <c r="C25" s="12">
        <v>1214</v>
      </c>
      <c r="D25" s="12">
        <v>1172</v>
      </c>
      <c r="E25" s="15">
        <f t="shared" si="0"/>
        <v>96.540362438220768</v>
      </c>
      <c r="F25" s="12">
        <v>42</v>
      </c>
      <c r="G25" s="15">
        <f t="shared" si="1"/>
        <v>3.4596375617792421</v>
      </c>
      <c r="H25" s="12">
        <v>1212</v>
      </c>
      <c r="I25" s="15">
        <f t="shared" si="2"/>
        <v>99.835255354201</v>
      </c>
      <c r="J25" s="12">
        <v>1</v>
      </c>
      <c r="K25" s="15">
        <f t="shared" si="3"/>
        <v>0.082372322899505773</v>
      </c>
      <c r="L25" s="12">
        <v>1</v>
      </c>
      <c r="M25" s="15">
        <f t="shared" si="4"/>
        <v>0.082372322899505773</v>
      </c>
      <c r="N25" s="10"/>
    </row>
    <row r="26">
      <c r="A26" s="3"/>
      <c r="B26" s="3" t="s">
        <v>31</v>
      </c>
      <c r="C26" s="12">
        <v>540</v>
      </c>
      <c r="D26" s="12">
        <v>499</v>
      </c>
      <c r="E26" s="15">
        <f t="shared" si="0"/>
        <v>92.4074074074074</v>
      </c>
      <c r="F26" s="12">
        <v>41</v>
      </c>
      <c r="G26" s="15">
        <f t="shared" si="1"/>
        <v>7.5925925925925926</v>
      </c>
      <c r="H26" s="12">
        <v>519</v>
      </c>
      <c r="I26" s="15">
        <f t="shared" si="2"/>
        <v>96.111111111111114</v>
      </c>
      <c r="J26" s="12">
        <v>18</v>
      </c>
      <c r="K26" s="15">
        <f t="shared" si="3"/>
        <v>3.3333333333333335</v>
      </c>
      <c r="L26" s="12">
        <v>3</v>
      </c>
      <c r="M26" s="15">
        <f t="shared" si="4"/>
        <v>0.55555555555555558</v>
      </c>
      <c r="N26" s="10"/>
    </row>
    <row r="27">
      <c r="A27" s="3"/>
      <c r="B27" s="3" t="s">
        <v>32</v>
      </c>
      <c r="C27" s="12">
        <v>500</v>
      </c>
      <c r="D27" s="12">
        <v>237</v>
      </c>
      <c r="E27" s="15">
        <f t="shared" si="0"/>
        <v>47.4</v>
      </c>
      <c r="F27" s="12">
        <v>263</v>
      </c>
      <c r="G27" s="15">
        <f t="shared" si="1"/>
        <v>52.6</v>
      </c>
      <c r="H27" s="12">
        <v>484</v>
      </c>
      <c r="I27" s="15">
        <f t="shared" si="2"/>
        <v>96.8</v>
      </c>
      <c r="J27" s="12">
        <v>3</v>
      </c>
      <c r="K27" s="15">
        <f t="shared" si="3"/>
        <v>0.6</v>
      </c>
      <c r="L27" s="12">
        <v>13</v>
      </c>
      <c r="M27" s="15">
        <f t="shared" si="4"/>
        <v>2.6</v>
      </c>
      <c r="N27" s="10"/>
    </row>
    <row r="28">
      <c r="A28" s="3"/>
      <c r="B28" s="3" t="s">
        <v>33</v>
      </c>
      <c r="C28" s="12">
        <v>723</v>
      </c>
      <c r="D28" s="12">
        <v>494</v>
      </c>
      <c r="E28" s="15">
        <f t="shared" si="0"/>
        <v>68.326417704011064</v>
      </c>
      <c r="F28" s="12">
        <v>229</v>
      </c>
      <c r="G28" s="15">
        <f t="shared" si="1"/>
        <v>31.673582295988933</v>
      </c>
      <c r="H28" s="12">
        <v>663</v>
      </c>
      <c r="I28" s="15">
        <f t="shared" si="2"/>
        <v>91.701244813278009</v>
      </c>
      <c r="J28" s="12">
        <v>18</v>
      </c>
      <c r="K28" s="15">
        <f t="shared" si="3"/>
        <v>2.4896265560165975</v>
      </c>
      <c r="L28" s="12">
        <v>42</v>
      </c>
      <c r="M28" s="15">
        <f t="shared" si="4"/>
        <v>5.809128630705394</v>
      </c>
      <c r="N28" s="10"/>
    </row>
    <row r="29">
      <c r="A29" s="3"/>
      <c r="B29" s="3" t="s">
        <v>34</v>
      </c>
      <c r="C29" s="12">
        <v>85</v>
      </c>
      <c r="D29" s="12">
        <v>56</v>
      </c>
      <c r="E29" s="15">
        <f t="shared" si="0"/>
        <v>65.882352941176464</v>
      </c>
      <c r="F29" s="12">
        <v>29</v>
      </c>
      <c r="G29" s="15">
        <f t="shared" si="1"/>
        <v>34.117647058823529</v>
      </c>
      <c r="H29" s="12">
        <v>58</v>
      </c>
      <c r="I29" s="15">
        <f t="shared" si="2"/>
        <v>68.235294117647058</v>
      </c>
      <c r="J29" s="12">
        <v>10</v>
      </c>
      <c r="K29" s="15">
        <f t="shared" si="3"/>
        <v>11.76470588235294</v>
      </c>
      <c r="L29" s="12">
        <v>17</v>
      </c>
      <c r="M29" s="15">
        <f t="shared" si="4"/>
        <v>20</v>
      </c>
      <c r="N29" s="10"/>
    </row>
    <row r="30" ht="21" customHeight="1">
      <c r="A30" s="11" t="s">
        <v>35</v>
      </c>
      <c r="B30" s="11"/>
      <c r="C30" s="14">
        <f>SUM(C31:C39)</f>
        <v>4881</v>
      </c>
      <c r="D30" s="12">
        <f>SUM(D31:D39)</f>
        <v>3467</v>
      </c>
      <c r="E30" s="15">
        <f t="shared" si="0"/>
        <v>71.030526531448473</v>
      </c>
      <c r="F30" s="12">
        <f>SUM(F31:F39)</f>
        <v>1414</v>
      </c>
      <c r="G30" s="15">
        <f t="shared" si="1"/>
        <v>28.969473468551527</v>
      </c>
      <c r="H30" s="12">
        <f>SUM(H31:H39)</f>
        <v>4088</v>
      </c>
      <c r="I30" s="15">
        <f t="shared" si="2"/>
        <v>83.75332923581233</v>
      </c>
      <c r="J30" s="12">
        <f>SUM(J31:J39)</f>
        <v>183</v>
      </c>
      <c r="K30" s="15">
        <f t="shared" si="3"/>
        <v>3.7492317148125385</v>
      </c>
      <c r="L30" s="12">
        <f>SUM(L31:L39)</f>
        <v>610</v>
      </c>
      <c r="M30" s="15">
        <f t="shared" si="4"/>
        <v>12.497439049375128</v>
      </c>
      <c r="N30" s="10"/>
    </row>
    <row r="31" ht="21" customHeight="1">
      <c r="A31" s="3"/>
      <c r="B31" s="3" t="s">
        <v>36</v>
      </c>
      <c r="C31" s="12">
        <v>580</v>
      </c>
      <c r="D31" s="12">
        <v>526</v>
      </c>
      <c r="E31" s="15">
        <f t="shared" si="0"/>
        <v>90.6896551724138</v>
      </c>
      <c r="F31" s="12">
        <v>54</v>
      </c>
      <c r="G31" s="15">
        <f t="shared" si="1"/>
        <v>9.3103448275862082</v>
      </c>
      <c r="H31" s="12">
        <v>555</v>
      </c>
      <c r="I31" s="15">
        <f t="shared" si="2"/>
        <v>95.6896551724138</v>
      </c>
      <c r="J31" s="12">
        <v>0</v>
      </c>
      <c r="K31" s="15" t="str">
        <f t="shared" si="3"/>
        <v>.0</v>
      </c>
      <c r="L31" s="12">
        <v>25</v>
      </c>
      <c r="M31" s="15">
        <f t="shared" si="4"/>
        <v>4.3103448275862073</v>
      </c>
      <c r="N31" s="10"/>
    </row>
    <row r="32">
      <c r="A32" s="3"/>
      <c r="B32" s="3" t="s">
        <v>37</v>
      </c>
      <c r="C32" s="12">
        <v>960</v>
      </c>
      <c r="D32" s="12">
        <v>414</v>
      </c>
      <c r="E32" s="15">
        <f t="shared" si="0"/>
        <v>43.125</v>
      </c>
      <c r="F32" s="12">
        <v>546</v>
      </c>
      <c r="G32" s="15">
        <f t="shared" si="1"/>
        <v>56.875</v>
      </c>
      <c r="H32" s="12">
        <v>705</v>
      </c>
      <c r="I32" s="15">
        <f t="shared" si="2"/>
        <v>73.4375</v>
      </c>
      <c r="J32" s="12">
        <v>3</v>
      </c>
      <c r="K32" s="15">
        <f t="shared" si="3"/>
        <v>0.3125</v>
      </c>
      <c r="L32" s="12">
        <v>252</v>
      </c>
      <c r="M32" s="15">
        <f t="shared" si="4"/>
        <v>26.25</v>
      </c>
      <c r="N32" s="10"/>
    </row>
    <row r="33">
      <c r="A33" s="3"/>
      <c r="B33" s="3" t="s">
        <v>38</v>
      </c>
      <c r="C33" s="12">
        <v>344</v>
      </c>
      <c r="D33" s="12">
        <v>328</v>
      </c>
      <c r="E33" s="15">
        <f t="shared" si="0"/>
        <v>95.348837209302332</v>
      </c>
      <c r="F33" s="12">
        <v>16</v>
      </c>
      <c r="G33" s="15">
        <f t="shared" si="1"/>
        <v>4.6511627906976747</v>
      </c>
      <c r="H33" s="12">
        <v>337</v>
      </c>
      <c r="I33" s="15">
        <f t="shared" si="2"/>
        <v>97.965116279069761</v>
      </c>
      <c r="J33" s="12">
        <v>0</v>
      </c>
      <c r="K33" s="15" t="str">
        <f t="shared" si="3"/>
        <v>.0</v>
      </c>
      <c r="L33" s="12">
        <v>7</v>
      </c>
      <c r="M33" s="15">
        <f t="shared" si="4"/>
        <v>2.0348837209302326</v>
      </c>
      <c r="N33" s="10"/>
    </row>
    <row r="34">
      <c r="A34" s="3"/>
      <c r="B34" s="3" t="s">
        <v>39</v>
      </c>
      <c r="C34" s="12">
        <v>502</v>
      </c>
      <c r="D34" s="12">
        <v>348</v>
      </c>
      <c r="E34" s="15">
        <f t="shared" si="0"/>
        <v>69.322709163346616</v>
      </c>
      <c r="F34" s="12">
        <v>154</v>
      </c>
      <c r="G34" s="15">
        <f t="shared" si="1"/>
        <v>30.677290836653388</v>
      </c>
      <c r="H34" s="12">
        <v>407</v>
      </c>
      <c r="I34" s="15">
        <f t="shared" si="2"/>
        <v>81.075697211155372</v>
      </c>
      <c r="J34" s="12">
        <v>60</v>
      </c>
      <c r="K34" s="15">
        <f t="shared" si="3"/>
        <v>11.952191235059761</v>
      </c>
      <c r="L34" s="12">
        <v>35</v>
      </c>
      <c r="M34" s="15">
        <f t="shared" si="4"/>
        <v>6.97211155378486</v>
      </c>
      <c r="N34" s="10"/>
    </row>
    <row r="35">
      <c r="A35" s="3"/>
      <c r="B35" s="3" t="s">
        <v>40</v>
      </c>
      <c r="C35" s="12">
        <v>636</v>
      </c>
      <c r="D35" s="12">
        <v>498</v>
      </c>
      <c r="E35" s="15">
        <f t="shared" si="0"/>
        <v>78.301886792452834</v>
      </c>
      <c r="F35" s="12">
        <v>138</v>
      </c>
      <c r="G35" s="15">
        <f t="shared" si="1"/>
        <v>21.69811320754717</v>
      </c>
      <c r="H35" s="12">
        <v>536</v>
      </c>
      <c r="I35" s="15">
        <f t="shared" si="2"/>
        <v>84.276729559748432</v>
      </c>
      <c r="J35" s="12">
        <v>20</v>
      </c>
      <c r="K35" s="15">
        <f t="shared" si="3"/>
        <v>3.1446540880503147</v>
      </c>
      <c r="L35" s="12">
        <v>80</v>
      </c>
      <c r="M35" s="15">
        <f t="shared" si="4"/>
        <v>12.578616352201259</v>
      </c>
      <c r="N35" s="10"/>
    </row>
    <row r="36">
      <c r="A36" s="3"/>
      <c r="B36" s="3" t="s">
        <v>41</v>
      </c>
      <c r="C36" s="12">
        <v>910</v>
      </c>
      <c r="D36" s="12">
        <v>606</v>
      </c>
      <c r="E36" s="15">
        <f t="shared" si="0"/>
        <v>66.593406593406584</v>
      </c>
      <c r="F36" s="12">
        <v>304</v>
      </c>
      <c r="G36" s="15">
        <f t="shared" si="1"/>
        <v>33.4065934065934</v>
      </c>
      <c r="H36" s="12">
        <v>773</v>
      </c>
      <c r="I36" s="15">
        <f t="shared" si="2"/>
        <v>84.945054945054949</v>
      </c>
      <c r="J36" s="12">
        <v>21</v>
      </c>
      <c r="K36" s="15">
        <f t="shared" si="3"/>
        <v>2.3076923076923079</v>
      </c>
      <c r="L36" s="12">
        <v>116</v>
      </c>
      <c r="M36" s="15">
        <f t="shared" si="4"/>
        <v>12.747252747252746</v>
      </c>
      <c r="N36" s="10"/>
    </row>
    <row r="37">
      <c r="A37" s="3"/>
      <c r="B37" s="3" t="s">
        <v>42</v>
      </c>
      <c r="C37" s="12">
        <v>283</v>
      </c>
      <c r="D37" s="12">
        <v>223</v>
      </c>
      <c r="E37" s="15">
        <f t="shared" si="0"/>
        <v>78.798586572438168</v>
      </c>
      <c r="F37" s="12">
        <v>60</v>
      </c>
      <c r="G37" s="15">
        <f t="shared" si="1"/>
        <v>21.201413427561839</v>
      </c>
      <c r="H37" s="12">
        <v>254</v>
      </c>
      <c r="I37" s="15">
        <f t="shared" si="2"/>
        <v>89.752650176678443</v>
      </c>
      <c r="J37" s="12">
        <v>12</v>
      </c>
      <c r="K37" s="15">
        <f t="shared" si="3"/>
        <v>4.2402826855123674</v>
      </c>
      <c r="L37" s="12">
        <v>17</v>
      </c>
      <c r="M37" s="15">
        <f t="shared" si="4"/>
        <v>6.0070671378091873</v>
      </c>
      <c r="N37" s="10"/>
    </row>
    <row r="38">
      <c r="A38" s="3"/>
      <c r="B38" s="3" t="s">
        <v>43</v>
      </c>
      <c r="C38" s="12">
        <v>353</v>
      </c>
      <c r="D38" s="12">
        <v>292</v>
      </c>
      <c r="E38" s="15">
        <f t="shared" si="0"/>
        <v>82.71954674220963</v>
      </c>
      <c r="F38" s="12">
        <v>61</v>
      </c>
      <c r="G38" s="15">
        <f t="shared" si="1"/>
        <v>17.280453257790366</v>
      </c>
      <c r="H38" s="12">
        <v>247</v>
      </c>
      <c r="I38" s="15">
        <f t="shared" si="2"/>
        <v>69.971671388101981</v>
      </c>
      <c r="J38" s="12">
        <v>59</v>
      </c>
      <c r="K38" s="15">
        <f t="shared" si="3"/>
        <v>16.71388101983003</v>
      </c>
      <c r="L38" s="12">
        <v>47</v>
      </c>
      <c r="M38" s="15">
        <f t="shared" si="4"/>
        <v>13.314447592067987</v>
      </c>
      <c r="N38" s="10"/>
    </row>
    <row r="39">
      <c r="A39" s="3"/>
      <c r="B39" s="3" t="s">
        <v>44</v>
      </c>
      <c r="C39" s="12">
        <v>313</v>
      </c>
      <c r="D39" s="12">
        <v>232</v>
      </c>
      <c r="E39" s="15">
        <f t="shared" si="0"/>
        <v>74.121405750798715</v>
      </c>
      <c r="F39" s="12">
        <v>81</v>
      </c>
      <c r="G39" s="15">
        <f t="shared" si="1"/>
        <v>25.878594249201274</v>
      </c>
      <c r="H39" s="12">
        <v>274</v>
      </c>
      <c r="I39" s="15">
        <f t="shared" si="2"/>
        <v>87.539936102236425</v>
      </c>
      <c r="J39" s="12">
        <v>8</v>
      </c>
      <c r="K39" s="15">
        <f t="shared" si="3"/>
        <v>2.5559105431309903</v>
      </c>
      <c r="L39" s="12">
        <v>31</v>
      </c>
      <c r="M39" s="15">
        <f t="shared" si="4"/>
        <v>9.9041533546325873</v>
      </c>
      <c r="N39" s="10"/>
    </row>
    <row r="40" ht="21" customHeight="1">
      <c r="A40" s="11" t="s">
        <v>45</v>
      </c>
      <c r="B40" s="11"/>
      <c r="C40" s="14">
        <f>SUM(C41:C49)</f>
        <v>19967</v>
      </c>
      <c r="D40" s="12">
        <f>SUM(D41:D49)</f>
        <v>13403</v>
      </c>
      <c r="E40" s="15">
        <f t="shared" si="0"/>
        <v>67.1257574998748</v>
      </c>
      <c r="F40" s="12">
        <f>SUM(F41:F49)</f>
        <v>6564</v>
      </c>
      <c r="G40" s="15">
        <f t="shared" si="1"/>
        <v>32.874242500125206</v>
      </c>
      <c r="H40" s="12">
        <f>SUM(H41:H49)</f>
        <v>19451</v>
      </c>
      <c r="I40" s="15">
        <f t="shared" si="2"/>
        <v>97.415735964341167</v>
      </c>
      <c r="J40" s="12">
        <f>SUM(J41:J49)</f>
        <v>176</v>
      </c>
      <c r="K40" s="15">
        <f t="shared" si="3"/>
        <v>0.88145439975960327</v>
      </c>
      <c r="L40" s="12">
        <f>SUM(L41:L49)</f>
        <v>340</v>
      </c>
      <c r="M40" s="15">
        <f t="shared" si="4"/>
        <v>1.702809635899234</v>
      </c>
      <c r="N40" s="10"/>
    </row>
    <row r="41" ht="21" customHeight="1">
      <c r="A41" s="3"/>
      <c r="B41" s="3" t="s">
        <v>46</v>
      </c>
      <c r="C41" s="12">
        <v>281</v>
      </c>
      <c r="D41" s="12">
        <v>244</v>
      </c>
      <c r="E41" s="15">
        <f t="shared" si="0"/>
        <v>86.832740213523124</v>
      </c>
      <c r="F41" s="12">
        <v>37</v>
      </c>
      <c r="G41" s="15">
        <f t="shared" si="1"/>
        <v>13.167259786476867</v>
      </c>
      <c r="H41" s="12">
        <v>267</v>
      </c>
      <c r="I41" s="15">
        <f t="shared" si="2"/>
        <v>95.017793594306056</v>
      </c>
      <c r="J41" s="12">
        <v>13</v>
      </c>
      <c r="K41" s="15">
        <f t="shared" si="3"/>
        <v>4.6263345195729535</v>
      </c>
      <c r="L41" s="12">
        <v>1</v>
      </c>
      <c r="M41" s="15">
        <f t="shared" si="4"/>
        <v>0.35587188612099641</v>
      </c>
      <c r="N41" s="10"/>
    </row>
    <row r="42">
      <c r="A42" s="3"/>
      <c r="B42" s="3" t="s">
        <v>47</v>
      </c>
      <c r="C42" s="12">
        <v>88</v>
      </c>
      <c r="D42" s="12">
        <v>76</v>
      </c>
      <c r="E42" s="15">
        <f t="shared" si="0"/>
        <v>86.36363636363636</v>
      </c>
      <c r="F42" s="12">
        <v>12</v>
      </c>
      <c r="G42" s="15">
        <f t="shared" si="1"/>
        <v>13.636363636363635</v>
      </c>
      <c r="H42" s="12">
        <v>81</v>
      </c>
      <c r="I42" s="15">
        <f t="shared" si="2"/>
        <v>92.045454545454547</v>
      </c>
      <c r="J42" s="12">
        <v>0</v>
      </c>
      <c r="K42" s="15" t="str">
        <f t="shared" si="3"/>
        <v>.0</v>
      </c>
      <c r="L42" s="12">
        <v>7</v>
      </c>
      <c r="M42" s="15">
        <f t="shared" si="4"/>
        <v>7.9545454545454541</v>
      </c>
      <c r="N42" s="10"/>
    </row>
    <row r="43">
      <c r="A43" s="3"/>
      <c r="B43" s="3" t="s">
        <v>48</v>
      </c>
      <c r="C43" s="12">
        <v>322</v>
      </c>
      <c r="D43" s="12">
        <v>234</v>
      </c>
      <c r="E43" s="15">
        <f t="shared" si="0"/>
        <v>72.67080745341616</v>
      </c>
      <c r="F43" s="12">
        <v>88</v>
      </c>
      <c r="G43" s="15">
        <f t="shared" si="1"/>
        <v>27.329192546583851</v>
      </c>
      <c r="H43" s="12">
        <v>306</v>
      </c>
      <c r="I43" s="15">
        <f t="shared" si="2"/>
        <v>95.031055900621126</v>
      </c>
      <c r="J43" s="12">
        <v>5</v>
      </c>
      <c r="K43" s="15">
        <f t="shared" si="3"/>
        <v>1.5527950310559007</v>
      </c>
      <c r="L43" s="12">
        <v>11</v>
      </c>
      <c r="M43" s="15">
        <f t="shared" si="4"/>
        <v>3.4161490683229814</v>
      </c>
      <c r="N43" s="10"/>
    </row>
    <row r="44">
      <c r="A44" s="3"/>
      <c r="B44" s="3" t="s">
        <v>49</v>
      </c>
      <c r="C44" s="12">
        <v>147</v>
      </c>
      <c r="D44" s="12">
        <v>134</v>
      </c>
      <c r="E44" s="15">
        <f t="shared" si="0"/>
        <v>91.156462585034021</v>
      </c>
      <c r="F44" s="12">
        <v>13</v>
      </c>
      <c r="G44" s="15">
        <f t="shared" si="1"/>
        <v>8.8435374149659864</v>
      </c>
      <c r="H44" s="12">
        <v>119</v>
      </c>
      <c r="I44" s="15">
        <f t="shared" si="2"/>
        <v>80.952380952380949</v>
      </c>
      <c r="J44" s="12">
        <v>8</v>
      </c>
      <c r="K44" s="15">
        <f t="shared" si="3"/>
        <v>5.4421768707482991</v>
      </c>
      <c r="L44" s="12">
        <v>20</v>
      </c>
      <c r="M44" s="15">
        <f t="shared" si="4"/>
        <v>13.605442176870749</v>
      </c>
      <c r="N44" s="10"/>
    </row>
    <row r="45">
      <c r="A45" s="3"/>
      <c r="B45" s="3" t="s">
        <v>50</v>
      </c>
      <c r="C45" s="12">
        <v>376</v>
      </c>
      <c r="D45" s="12">
        <v>321</v>
      </c>
      <c r="E45" s="15">
        <f t="shared" si="0"/>
        <v>85.372340425531917</v>
      </c>
      <c r="F45" s="12">
        <v>55</v>
      </c>
      <c r="G45" s="15">
        <f t="shared" si="1"/>
        <v>14.627659574468085</v>
      </c>
      <c r="H45" s="12">
        <v>345</v>
      </c>
      <c r="I45" s="15">
        <f t="shared" si="2"/>
        <v>91.755319148936167</v>
      </c>
      <c r="J45" s="12">
        <v>6</v>
      </c>
      <c r="K45" s="15">
        <f t="shared" si="3"/>
        <v>1.5957446808510638</v>
      </c>
      <c r="L45" s="12">
        <v>25</v>
      </c>
      <c r="M45" s="15">
        <f t="shared" si="4"/>
        <v>6.6489361702127656</v>
      </c>
      <c r="N45" s="10"/>
    </row>
    <row r="46">
      <c r="A46" s="3"/>
      <c r="B46" s="3" t="s">
        <v>51</v>
      </c>
      <c r="C46" s="12">
        <v>976</v>
      </c>
      <c r="D46" s="12">
        <v>840</v>
      </c>
      <c r="E46" s="15">
        <f t="shared" si="0"/>
        <v>86.0655737704918</v>
      </c>
      <c r="F46" s="12">
        <v>136</v>
      </c>
      <c r="G46" s="15">
        <f t="shared" si="1"/>
        <v>13.934426229508196</v>
      </c>
      <c r="H46" s="12">
        <v>899</v>
      </c>
      <c r="I46" s="15">
        <f t="shared" si="2"/>
        <v>92.110655737704917</v>
      </c>
      <c r="J46" s="12">
        <v>17</v>
      </c>
      <c r="K46" s="15">
        <f t="shared" si="3"/>
        <v>1.7418032786885245</v>
      </c>
      <c r="L46" s="12">
        <v>60</v>
      </c>
      <c r="M46" s="15">
        <f t="shared" si="4"/>
        <v>6.1475409836065573</v>
      </c>
      <c r="N46" s="10"/>
    </row>
    <row r="47">
      <c r="A47" s="3"/>
      <c r="B47" s="3" t="s">
        <v>52</v>
      </c>
      <c r="C47" s="12">
        <v>1237</v>
      </c>
      <c r="D47" s="12">
        <v>686</v>
      </c>
      <c r="E47" s="15">
        <f t="shared" si="0"/>
        <v>55.456750202101858</v>
      </c>
      <c r="F47" s="12">
        <v>551</v>
      </c>
      <c r="G47" s="15">
        <f t="shared" si="1"/>
        <v>44.543249797898142</v>
      </c>
      <c r="H47" s="12">
        <v>1148</v>
      </c>
      <c r="I47" s="15">
        <f t="shared" si="2"/>
        <v>92.805173807599033</v>
      </c>
      <c r="J47" s="12">
        <v>37</v>
      </c>
      <c r="K47" s="15">
        <f t="shared" si="3"/>
        <v>2.9911075181891675</v>
      </c>
      <c r="L47" s="12">
        <v>52</v>
      </c>
      <c r="M47" s="15">
        <f t="shared" si="4"/>
        <v>4.2037186742118031</v>
      </c>
      <c r="N47" s="10"/>
    </row>
    <row r="48">
      <c r="A48" s="3"/>
      <c r="B48" s="3" t="s">
        <v>53</v>
      </c>
      <c r="C48" s="12">
        <v>9402</v>
      </c>
      <c r="D48" s="12">
        <v>7880</v>
      </c>
      <c r="E48" s="15">
        <f t="shared" si="0"/>
        <v>83.811954903212083</v>
      </c>
      <c r="F48" s="12">
        <v>1522</v>
      </c>
      <c r="G48" s="15">
        <f t="shared" si="1"/>
        <v>16.188045096787917</v>
      </c>
      <c r="H48" s="12">
        <v>9250</v>
      </c>
      <c r="I48" s="15">
        <f t="shared" si="2"/>
        <v>98.383322697298453</v>
      </c>
      <c r="J48" s="12">
        <v>28</v>
      </c>
      <c r="K48" s="15">
        <f t="shared" si="3"/>
        <v>0.29780897681344393</v>
      </c>
      <c r="L48" s="12">
        <v>124</v>
      </c>
      <c r="M48" s="15">
        <f t="shared" si="4"/>
        <v>1.3188683258881091</v>
      </c>
      <c r="N48" s="10"/>
    </row>
    <row r="49">
      <c r="A49" s="3"/>
      <c r="B49" s="3" t="s">
        <v>54</v>
      </c>
      <c r="C49" s="12">
        <v>7138</v>
      </c>
      <c r="D49" s="12">
        <v>2988</v>
      </c>
      <c r="E49" s="15">
        <f t="shared" si="0"/>
        <v>41.860465116279073</v>
      </c>
      <c r="F49" s="12">
        <v>4150</v>
      </c>
      <c r="G49" s="15">
        <f t="shared" si="1"/>
        <v>58.139534883720934</v>
      </c>
      <c r="H49" s="12">
        <v>7036</v>
      </c>
      <c r="I49" s="15">
        <f t="shared" si="2"/>
        <v>98.5710282992435</v>
      </c>
      <c r="J49" s="12">
        <v>62</v>
      </c>
      <c r="K49" s="15">
        <f t="shared" si="3"/>
        <v>0.86859064163631261</v>
      </c>
      <c r="L49" s="12">
        <v>40</v>
      </c>
      <c r="M49" s="15">
        <f t="shared" si="4"/>
        <v>0.56038105912020175</v>
      </c>
      <c r="N49" s="10"/>
    </row>
    <row r="50" ht="21" customHeight="1">
      <c r="A50" s="11" t="s">
        <v>55</v>
      </c>
      <c r="B50" s="11"/>
      <c r="C50" s="14">
        <f>SUM(C51:C59)</f>
        <v>5277</v>
      </c>
      <c r="D50" s="12">
        <f>SUM(D51:D59)</f>
        <v>4248</v>
      </c>
      <c r="E50" s="15">
        <f t="shared" si="0"/>
        <v>80.500284252416137</v>
      </c>
      <c r="F50" s="12">
        <f>SUM(F51:F59)</f>
        <v>1029</v>
      </c>
      <c r="G50" s="15">
        <f t="shared" si="1"/>
        <v>19.499715747583853</v>
      </c>
      <c r="H50" s="12">
        <f>SUM(H51:H59)</f>
        <v>4430</v>
      </c>
      <c r="I50" s="15">
        <f t="shared" si="2"/>
        <v>83.949213568315329</v>
      </c>
      <c r="J50" s="12">
        <f>SUM(J51:J59)</f>
        <v>417</v>
      </c>
      <c r="K50" s="15">
        <f t="shared" si="3"/>
        <v>7.9022171688459348</v>
      </c>
      <c r="L50" s="12">
        <f>SUM(L51:L59)</f>
        <v>430</v>
      </c>
      <c r="M50" s="15">
        <f t="shared" si="4"/>
        <v>8.1485692628387341</v>
      </c>
      <c r="N50" s="10"/>
    </row>
    <row r="51" ht="21" customHeight="1">
      <c r="A51" s="3"/>
      <c r="B51" s="3" t="s">
        <v>56</v>
      </c>
      <c r="C51" s="12">
        <v>462</v>
      </c>
      <c r="D51" s="12">
        <v>304</v>
      </c>
      <c r="E51" s="15">
        <f t="shared" si="0"/>
        <v>65.800865800865807</v>
      </c>
      <c r="F51" s="12">
        <v>158</v>
      </c>
      <c r="G51" s="15">
        <f t="shared" si="1"/>
        <v>34.1991341991342</v>
      </c>
      <c r="H51" s="12">
        <v>297</v>
      </c>
      <c r="I51" s="15">
        <f t="shared" si="2"/>
        <v>64.285714285714292</v>
      </c>
      <c r="J51" s="12">
        <v>56</v>
      </c>
      <c r="K51" s="15">
        <f t="shared" si="3"/>
        <v>12.121212121212121</v>
      </c>
      <c r="L51" s="12">
        <v>109</v>
      </c>
      <c r="M51" s="15">
        <f t="shared" si="4"/>
        <v>23.593073593073594</v>
      </c>
      <c r="N51" s="10"/>
    </row>
    <row r="52">
      <c r="A52" s="3"/>
      <c r="B52" s="3" t="s">
        <v>57</v>
      </c>
      <c r="C52" s="12">
        <v>308</v>
      </c>
      <c r="D52" s="12">
        <v>239</v>
      </c>
      <c r="E52" s="15">
        <f t="shared" si="0"/>
        <v>77.597402597402592</v>
      </c>
      <c r="F52" s="12">
        <v>69</v>
      </c>
      <c r="G52" s="15">
        <f t="shared" si="1"/>
        <v>22.4025974025974</v>
      </c>
      <c r="H52" s="12">
        <v>241</v>
      </c>
      <c r="I52" s="15">
        <f t="shared" si="2"/>
        <v>78.246753246753244</v>
      </c>
      <c r="J52" s="12">
        <v>25</v>
      </c>
      <c r="K52" s="15">
        <f t="shared" si="3"/>
        <v>8.1168831168831161</v>
      </c>
      <c r="L52" s="12">
        <v>42</v>
      </c>
      <c r="M52" s="15">
        <f t="shared" si="4"/>
        <v>13.636363636363635</v>
      </c>
      <c r="N52" s="10"/>
    </row>
    <row r="53">
      <c r="A53" s="3"/>
      <c r="B53" s="3" t="s">
        <v>58</v>
      </c>
      <c r="C53" s="12">
        <v>931</v>
      </c>
      <c r="D53" s="12">
        <v>857</v>
      </c>
      <c r="E53" s="15">
        <f t="shared" si="0"/>
        <v>92.0515574650913</v>
      </c>
      <c r="F53" s="12">
        <v>74</v>
      </c>
      <c r="G53" s="15">
        <f t="shared" si="1"/>
        <v>7.9484425349087005</v>
      </c>
      <c r="H53" s="12">
        <v>876</v>
      </c>
      <c r="I53" s="15">
        <f t="shared" si="2"/>
        <v>94.09237379162191</v>
      </c>
      <c r="J53" s="12">
        <v>52</v>
      </c>
      <c r="K53" s="15">
        <f t="shared" si="3"/>
        <v>5.5853920515574655</v>
      </c>
      <c r="L53" s="12">
        <v>3</v>
      </c>
      <c r="M53" s="15">
        <f t="shared" si="4"/>
        <v>0.322234156820623</v>
      </c>
      <c r="N53" s="10"/>
    </row>
    <row r="54">
      <c r="A54" s="3"/>
      <c r="B54" s="3" t="s">
        <v>59</v>
      </c>
      <c r="C54" s="12">
        <v>337</v>
      </c>
      <c r="D54" s="12">
        <v>266</v>
      </c>
      <c r="E54" s="15">
        <f t="shared" si="0"/>
        <v>78.931750741839764</v>
      </c>
      <c r="F54" s="12">
        <v>71</v>
      </c>
      <c r="G54" s="15">
        <f t="shared" si="1"/>
        <v>21.068249258160236</v>
      </c>
      <c r="H54" s="12">
        <v>302</v>
      </c>
      <c r="I54" s="15">
        <f t="shared" si="2"/>
        <v>89.614243323442139</v>
      </c>
      <c r="J54" s="12">
        <v>23</v>
      </c>
      <c r="K54" s="15">
        <f t="shared" si="3"/>
        <v>6.8249258160237387</v>
      </c>
      <c r="L54" s="12">
        <v>12</v>
      </c>
      <c r="M54" s="15">
        <f t="shared" si="4"/>
        <v>3.5608308605341246</v>
      </c>
      <c r="N54" s="10"/>
    </row>
    <row r="55">
      <c r="A55" s="3"/>
      <c r="B55" s="3" t="s">
        <v>60</v>
      </c>
      <c r="C55" s="12">
        <v>1002</v>
      </c>
      <c r="D55" s="12">
        <v>876</v>
      </c>
      <c r="E55" s="15">
        <f t="shared" si="0"/>
        <v>87.425149700598809</v>
      </c>
      <c r="F55" s="12">
        <v>126</v>
      </c>
      <c r="G55" s="15">
        <f t="shared" si="1"/>
        <v>12.574850299401197</v>
      </c>
      <c r="H55" s="12">
        <v>987</v>
      </c>
      <c r="I55" s="15">
        <f t="shared" si="2"/>
        <v>98.502994011976057</v>
      </c>
      <c r="J55" s="12">
        <v>3</v>
      </c>
      <c r="K55" s="15">
        <f t="shared" si="3"/>
        <v>0.29940119760479045</v>
      </c>
      <c r="L55" s="12">
        <v>12</v>
      </c>
      <c r="M55" s="15">
        <f t="shared" si="4"/>
        <v>1.1976047904191618</v>
      </c>
      <c r="N55" s="10"/>
    </row>
    <row r="56">
      <c r="A56" s="3"/>
      <c r="B56" s="3" t="s">
        <v>61</v>
      </c>
      <c r="C56" s="12">
        <v>719</v>
      </c>
      <c r="D56" s="12">
        <v>618</v>
      </c>
      <c r="E56" s="15">
        <f t="shared" si="0"/>
        <v>85.952712100139081</v>
      </c>
      <c r="F56" s="12">
        <v>101</v>
      </c>
      <c r="G56" s="15">
        <f t="shared" si="1"/>
        <v>14.047287899860919</v>
      </c>
      <c r="H56" s="12">
        <v>517</v>
      </c>
      <c r="I56" s="15">
        <f t="shared" si="2"/>
        <v>71.905424200278162</v>
      </c>
      <c r="J56" s="12">
        <v>138</v>
      </c>
      <c r="K56" s="15">
        <f t="shared" si="3"/>
        <v>19.193324061196108</v>
      </c>
      <c r="L56" s="12">
        <v>64</v>
      </c>
      <c r="M56" s="15">
        <f t="shared" si="4"/>
        <v>8.90125173852573</v>
      </c>
      <c r="N56" s="10"/>
    </row>
    <row r="57">
      <c r="A57" s="3"/>
      <c r="B57" s="3" t="s">
        <v>62</v>
      </c>
      <c r="C57" s="12">
        <v>722</v>
      </c>
      <c r="D57" s="12">
        <v>693</v>
      </c>
      <c r="E57" s="15">
        <f t="shared" si="0"/>
        <v>95.983379501385045</v>
      </c>
      <c r="F57" s="12">
        <v>29</v>
      </c>
      <c r="G57" s="15">
        <f t="shared" si="1"/>
        <v>4.0166204986149578</v>
      </c>
      <c r="H57" s="12">
        <v>714</v>
      </c>
      <c r="I57" s="15">
        <f t="shared" si="2"/>
        <v>98.89196675900277</v>
      </c>
      <c r="J57" s="12">
        <v>1</v>
      </c>
      <c r="K57" s="15">
        <f t="shared" si="3"/>
        <v>0.13850415512465375</v>
      </c>
      <c r="L57" s="12">
        <v>7</v>
      </c>
      <c r="M57" s="15">
        <f t="shared" si="4"/>
        <v>0.96952908587257614</v>
      </c>
      <c r="N57" s="10"/>
    </row>
    <row r="58">
      <c r="A58" s="3"/>
      <c r="B58" s="3" t="s">
        <v>63</v>
      </c>
      <c r="C58" s="12">
        <v>278</v>
      </c>
      <c r="D58" s="12">
        <v>11</v>
      </c>
      <c r="E58" s="15">
        <f t="shared" si="0"/>
        <v>3.9568345323741005</v>
      </c>
      <c r="F58" s="12">
        <v>267</v>
      </c>
      <c r="G58" s="15">
        <f t="shared" si="1"/>
        <v>96.0431654676259</v>
      </c>
      <c r="H58" s="12">
        <v>137</v>
      </c>
      <c r="I58" s="15">
        <f t="shared" si="2"/>
        <v>49.280575539568346</v>
      </c>
      <c r="J58" s="12">
        <v>56</v>
      </c>
      <c r="K58" s="15">
        <f t="shared" si="3"/>
        <v>20.14388489208633</v>
      </c>
      <c r="L58" s="12">
        <v>85</v>
      </c>
      <c r="M58" s="15">
        <f t="shared" si="4"/>
        <v>30.575539568345324</v>
      </c>
      <c r="N58" s="10"/>
    </row>
    <row r="59">
      <c r="A59" s="3"/>
      <c r="B59" s="3" t="s">
        <v>64</v>
      </c>
      <c r="C59" s="12">
        <v>518</v>
      </c>
      <c r="D59" s="12">
        <v>384</v>
      </c>
      <c r="E59" s="15">
        <f t="shared" si="0"/>
        <v>74.131274131274125</v>
      </c>
      <c r="F59" s="12">
        <v>134</v>
      </c>
      <c r="G59" s="15">
        <f t="shared" si="1"/>
        <v>25.868725868725868</v>
      </c>
      <c r="H59" s="12">
        <v>359</v>
      </c>
      <c r="I59" s="15">
        <f t="shared" si="2"/>
        <v>69.3050193050193</v>
      </c>
      <c r="J59" s="12">
        <v>63</v>
      </c>
      <c r="K59" s="15">
        <f t="shared" si="3"/>
        <v>12.162162162162163</v>
      </c>
      <c r="L59" s="12">
        <v>96</v>
      </c>
      <c r="M59" s="15">
        <f t="shared" si="4"/>
        <v>18.532818532818531</v>
      </c>
      <c r="N59" s="10"/>
    </row>
    <row r="60" ht="21" customHeight="1">
      <c r="A60" s="11" t="s">
        <v>65</v>
      </c>
      <c r="B60" s="11"/>
      <c r="C60" s="14">
        <f>SUM(C61:C67)</f>
        <v>2687</v>
      </c>
      <c r="D60" s="12">
        <f>SUM(D61:D67)</f>
        <v>1720</v>
      </c>
      <c r="E60" s="15">
        <f t="shared" si="0"/>
        <v>64.011909192407884</v>
      </c>
      <c r="F60" s="12">
        <f>SUM(F61:F67)</f>
        <v>967</v>
      </c>
      <c r="G60" s="15">
        <f t="shared" si="1"/>
        <v>35.988090807592108</v>
      </c>
      <c r="H60" s="12">
        <f>SUM(H61:H67)</f>
        <v>2133</v>
      </c>
      <c r="I60" s="15">
        <f t="shared" si="2"/>
        <v>79.382210643840708</v>
      </c>
      <c r="J60" s="12">
        <f>SUM(J61:J67)</f>
        <v>316</v>
      </c>
      <c r="K60" s="15">
        <f t="shared" si="3"/>
        <v>11.760327502791217</v>
      </c>
      <c r="L60" s="12">
        <f>SUM(L61:L67)</f>
        <v>238</v>
      </c>
      <c r="M60" s="15">
        <f t="shared" si="4"/>
        <v>8.8574618533680685</v>
      </c>
      <c r="N60" s="10"/>
    </row>
    <row r="61" ht="21" customHeight="1">
      <c r="A61" s="3"/>
      <c r="B61" s="3" t="s">
        <v>66</v>
      </c>
      <c r="C61" s="12">
        <v>792</v>
      </c>
      <c r="D61" s="12">
        <v>625</v>
      </c>
      <c r="E61" s="15">
        <f t="shared" si="0"/>
        <v>78.914141414141412</v>
      </c>
      <c r="F61" s="12">
        <v>167</v>
      </c>
      <c r="G61" s="15">
        <f t="shared" si="1"/>
        <v>21.085858585858585</v>
      </c>
      <c r="H61" s="12">
        <v>562</v>
      </c>
      <c r="I61" s="15">
        <f t="shared" si="2"/>
        <v>70.959595959595958</v>
      </c>
      <c r="J61" s="12">
        <v>206</v>
      </c>
      <c r="K61" s="15">
        <f t="shared" si="3"/>
        <v>26.01010101010101</v>
      </c>
      <c r="L61" s="12">
        <v>24</v>
      </c>
      <c r="M61" s="15">
        <f t="shared" si="4"/>
        <v>3.0303030303030303</v>
      </c>
      <c r="N61" s="10"/>
    </row>
    <row r="62">
      <c r="A62" s="3"/>
      <c r="B62" s="3" t="s">
        <v>67</v>
      </c>
      <c r="C62" s="12">
        <v>265</v>
      </c>
      <c r="D62" s="12">
        <v>177</v>
      </c>
      <c r="E62" s="15">
        <f t="shared" si="0"/>
        <v>66.79245283018868</v>
      </c>
      <c r="F62" s="12">
        <v>88</v>
      </c>
      <c r="G62" s="15">
        <f t="shared" si="1"/>
        <v>33.20754716981132</v>
      </c>
      <c r="H62" s="12">
        <v>234</v>
      </c>
      <c r="I62" s="15">
        <f t="shared" si="2"/>
        <v>88.301886792452834</v>
      </c>
      <c r="J62" s="12">
        <v>9</v>
      </c>
      <c r="K62" s="15">
        <f t="shared" si="3"/>
        <v>3.3962264150943398</v>
      </c>
      <c r="L62" s="12">
        <v>22</v>
      </c>
      <c r="M62" s="15">
        <f t="shared" si="4"/>
        <v>8.30188679245283</v>
      </c>
      <c r="N62" s="10"/>
    </row>
    <row r="63">
      <c r="A63" s="3"/>
      <c r="B63" s="3" t="s">
        <v>68</v>
      </c>
      <c r="C63" s="12">
        <v>297</v>
      </c>
      <c r="D63" s="12">
        <v>216</v>
      </c>
      <c r="E63" s="15">
        <f t="shared" si="0"/>
        <v>72.727272727272734</v>
      </c>
      <c r="F63" s="12">
        <v>81</v>
      </c>
      <c r="G63" s="15">
        <f t="shared" si="1"/>
        <v>27.27272727272727</v>
      </c>
      <c r="H63" s="12">
        <v>256</v>
      </c>
      <c r="I63" s="15">
        <f t="shared" si="2"/>
        <v>86.195286195286187</v>
      </c>
      <c r="J63" s="12">
        <v>0</v>
      </c>
      <c r="K63" s="15" t="str">
        <f t="shared" si="3"/>
        <v>.0</v>
      </c>
      <c r="L63" s="12">
        <v>41</v>
      </c>
      <c r="M63" s="15">
        <f t="shared" si="4"/>
        <v>13.804713804713806</v>
      </c>
      <c r="N63" s="10"/>
    </row>
    <row r="64">
      <c r="A64" s="3"/>
      <c r="B64" s="3" t="s">
        <v>69</v>
      </c>
      <c r="C64" s="12">
        <v>325</v>
      </c>
      <c r="D64" s="12">
        <v>275</v>
      </c>
      <c r="E64" s="15">
        <f t="shared" si="0"/>
        <v>84.615384615384613</v>
      </c>
      <c r="F64" s="12">
        <v>50</v>
      </c>
      <c r="G64" s="15">
        <f t="shared" si="1"/>
        <v>15.384615384615385</v>
      </c>
      <c r="H64" s="12">
        <v>278</v>
      </c>
      <c r="I64" s="15">
        <f t="shared" si="2"/>
        <v>85.538461538461547</v>
      </c>
      <c r="J64" s="12">
        <v>36</v>
      </c>
      <c r="K64" s="15">
        <f t="shared" si="3"/>
        <v>11.076923076923077</v>
      </c>
      <c r="L64" s="12">
        <v>11</v>
      </c>
      <c r="M64" s="15">
        <f t="shared" si="4"/>
        <v>3.3846153846153846</v>
      </c>
      <c r="N64" s="10"/>
    </row>
    <row r="65">
      <c r="A65" s="3"/>
      <c r="B65" s="3" t="s">
        <v>70</v>
      </c>
      <c r="C65" s="12">
        <v>535</v>
      </c>
      <c r="D65" s="12">
        <v>117</v>
      </c>
      <c r="E65" s="15">
        <f t="shared" si="0"/>
        <v>21.869158878504674</v>
      </c>
      <c r="F65" s="12">
        <v>418</v>
      </c>
      <c r="G65" s="15">
        <f t="shared" si="1"/>
        <v>78.130841121495337</v>
      </c>
      <c r="H65" s="12">
        <v>441</v>
      </c>
      <c r="I65" s="15">
        <f t="shared" si="2"/>
        <v>82.429906542056074</v>
      </c>
      <c r="J65" s="12">
        <v>49</v>
      </c>
      <c r="K65" s="15">
        <f t="shared" si="3"/>
        <v>9.1588785046728969</v>
      </c>
      <c r="L65" s="12">
        <v>45</v>
      </c>
      <c r="M65" s="15">
        <f t="shared" si="4"/>
        <v>8.4112149532710276</v>
      </c>
      <c r="N65" s="10"/>
    </row>
    <row r="66">
      <c r="A66" s="3"/>
      <c r="B66" s="3" t="s">
        <v>71</v>
      </c>
      <c r="C66" s="12">
        <v>314</v>
      </c>
      <c r="D66" s="12">
        <v>242</v>
      </c>
      <c r="E66" s="15">
        <f t="shared" si="0"/>
        <v>77.070063694267517</v>
      </c>
      <c r="F66" s="12">
        <v>72</v>
      </c>
      <c r="G66" s="15">
        <f t="shared" si="1"/>
        <v>22.929936305732486</v>
      </c>
      <c r="H66" s="12">
        <v>237</v>
      </c>
      <c r="I66" s="15">
        <f t="shared" si="2"/>
        <v>75.477707006369428</v>
      </c>
      <c r="J66" s="12">
        <v>9</v>
      </c>
      <c r="K66" s="15">
        <f t="shared" si="3"/>
        <v>2.8662420382165608</v>
      </c>
      <c r="L66" s="12">
        <v>68</v>
      </c>
      <c r="M66" s="15">
        <f t="shared" si="4"/>
        <v>21.656050955414013</v>
      </c>
      <c r="N66" s="10"/>
    </row>
    <row r="67">
      <c r="A67" s="3"/>
      <c r="B67" s="3" t="s">
        <v>72</v>
      </c>
      <c r="C67" s="12">
        <v>159</v>
      </c>
      <c r="D67" s="12">
        <v>68</v>
      </c>
      <c r="E67" s="15">
        <f t="shared" si="0"/>
        <v>42.767295597484278</v>
      </c>
      <c r="F67" s="12">
        <v>91</v>
      </c>
      <c r="G67" s="15">
        <f t="shared" si="1"/>
        <v>57.232704402515722</v>
      </c>
      <c r="H67" s="12">
        <v>125</v>
      </c>
      <c r="I67" s="15">
        <f t="shared" si="2"/>
        <v>78.616352201257868</v>
      </c>
      <c r="J67" s="12">
        <v>7</v>
      </c>
      <c r="K67" s="15">
        <f t="shared" si="3"/>
        <v>4.40251572327044</v>
      </c>
      <c r="L67" s="12">
        <v>27</v>
      </c>
      <c r="M67" s="15">
        <f t="shared" si="4"/>
        <v>16.9811320754717</v>
      </c>
      <c r="N67" s="10"/>
    </row>
    <row r="68" ht="21" customHeight="1">
      <c r="A68" s="11" t="s">
        <v>73</v>
      </c>
      <c r="B68" s="11"/>
      <c r="C68" s="14">
        <f>SUM(C69:C78)</f>
        <v>5623</v>
      </c>
      <c r="D68" s="12">
        <f>SUM(D69:D78)</f>
        <v>4329</v>
      </c>
      <c r="E68" s="15">
        <f t="shared" si="0"/>
        <v>76.987373288280281</v>
      </c>
      <c r="F68" s="12">
        <f>SUM(F69:F78)</f>
        <v>1294</v>
      </c>
      <c r="G68" s="15">
        <f t="shared" si="1"/>
        <v>23.012626711719722</v>
      </c>
      <c r="H68" s="12">
        <f>SUM(H69:H78)</f>
        <v>5152</v>
      </c>
      <c r="I68" s="15">
        <f t="shared" si="2"/>
        <v>91.623688422550245</v>
      </c>
      <c r="J68" s="12">
        <f>SUM(J69:J78)</f>
        <v>84</v>
      </c>
      <c r="K68" s="15">
        <f t="shared" si="3"/>
        <v>1.4938644851502756</v>
      </c>
      <c r="L68" s="12">
        <f>SUM(L69:L78)</f>
        <v>387</v>
      </c>
      <c r="M68" s="15">
        <f t="shared" si="4"/>
        <v>6.8824470922994845</v>
      </c>
      <c r="N68" s="10"/>
    </row>
    <row r="69" ht="21" customHeight="1">
      <c r="A69" s="3"/>
      <c r="B69" s="3" t="s">
        <v>74</v>
      </c>
      <c r="C69" s="12">
        <v>480</v>
      </c>
      <c r="D69" s="12">
        <v>390</v>
      </c>
      <c r="E69" s="15">
        <f t="shared" si="0"/>
        <v>81.25</v>
      </c>
      <c r="F69" s="12">
        <v>90</v>
      </c>
      <c r="G69" s="15">
        <f t="shared" si="1"/>
        <v>18.75</v>
      </c>
      <c r="H69" s="12">
        <v>417</v>
      </c>
      <c r="I69" s="15">
        <f t="shared" si="2"/>
        <v>86.875</v>
      </c>
      <c r="J69" s="12">
        <v>3</v>
      </c>
      <c r="K69" s="15">
        <f t="shared" si="3"/>
        <v>0.625</v>
      </c>
      <c r="L69" s="12">
        <v>60</v>
      </c>
      <c r="M69" s="15">
        <f t="shared" si="4"/>
        <v>12.5</v>
      </c>
      <c r="N69" s="10"/>
    </row>
    <row r="70">
      <c r="A70" s="3"/>
      <c r="B70" s="3" t="s">
        <v>75</v>
      </c>
      <c r="C70" s="12">
        <v>190</v>
      </c>
      <c r="D70" s="12">
        <v>104</v>
      </c>
      <c r="E70" s="15">
        <f t="shared" si="0"/>
        <v>54.736842105263165</v>
      </c>
      <c r="F70" s="12">
        <v>86</v>
      </c>
      <c r="G70" s="15">
        <f t="shared" si="1"/>
        <v>45.263157894736842</v>
      </c>
      <c r="H70" s="12">
        <v>184</v>
      </c>
      <c r="I70" s="15">
        <f t="shared" si="2"/>
        <v>96.84210526315789</v>
      </c>
      <c r="J70" s="12">
        <v>1</v>
      </c>
      <c r="K70" s="15">
        <f t="shared" si="3"/>
        <v>0.52631578947368418</v>
      </c>
      <c r="L70" s="12">
        <v>5</v>
      </c>
      <c r="M70" s="15">
        <f t="shared" si="4"/>
        <v>2.6315789473684208</v>
      </c>
      <c r="N70" s="10"/>
    </row>
    <row r="71">
      <c r="A71" s="3"/>
      <c r="B71" s="3" t="s">
        <v>76</v>
      </c>
      <c r="C71" s="12">
        <v>360</v>
      </c>
      <c r="D71" s="12">
        <v>251</v>
      </c>
      <c r="E71" s="15">
        <f t="shared" si="0"/>
        <v>69.722222222222214</v>
      </c>
      <c r="F71" s="12">
        <v>109</v>
      </c>
      <c r="G71" s="15">
        <f t="shared" si="1"/>
        <v>30.277777777777775</v>
      </c>
      <c r="H71" s="12">
        <v>344</v>
      </c>
      <c r="I71" s="15">
        <f t="shared" si="2"/>
        <v>95.555555555555557</v>
      </c>
      <c r="J71" s="12">
        <v>12</v>
      </c>
      <c r="K71" s="15">
        <f t="shared" si="3"/>
        <v>3.3333333333333335</v>
      </c>
      <c r="L71" s="12">
        <v>4</v>
      </c>
      <c r="M71" s="15">
        <f t="shared" si="4"/>
        <v>1.1111111111111112</v>
      </c>
      <c r="N71" s="10"/>
    </row>
    <row r="72">
      <c r="A72" s="3"/>
      <c r="B72" s="3" t="s">
        <v>77</v>
      </c>
      <c r="C72" s="12">
        <v>448</v>
      </c>
      <c r="D72" s="12">
        <v>306</v>
      </c>
      <c r="E72" s="15">
        <f t="shared" si="0"/>
        <v>68.303571428571431</v>
      </c>
      <c r="F72" s="12">
        <v>142</v>
      </c>
      <c r="G72" s="15">
        <f t="shared" si="1"/>
        <v>31.696428571428569</v>
      </c>
      <c r="H72" s="12">
        <v>437</v>
      </c>
      <c r="I72" s="15">
        <f t="shared" si="2"/>
        <v>97.544642857142861</v>
      </c>
      <c r="J72" s="12">
        <v>11</v>
      </c>
      <c r="K72" s="15">
        <f t="shared" si="3"/>
        <v>2.4553571428571428</v>
      </c>
      <c r="L72" s="12">
        <v>0</v>
      </c>
      <c r="M72" s="15" t="str">
        <f t="shared" si="4"/>
        <v>.0</v>
      </c>
      <c r="N72" s="10"/>
    </row>
    <row r="73">
      <c r="A73" s="3"/>
      <c r="B73" s="3" t="s">
        <v>78</v>
      </c>
      <c r="C73" s="12">
        <v>331</v>
      </c>
      <c r="D73" s="12">
        <v>284</v>
      </c>
      <c r="E73" s="15">
        <f t="shared" si="0"/>
        <v>85.800604229607245</v>
      </c>
      <c r="F73" s="12">
        <v>47</v>
      </c>
      <c r="G73" s="15">
        <f t="shared" si="1"/>
        <v>14.19939577039275</v>
      </c>
      <c r="H73" s="12">
        <v>331</v>
      </c>
      <c r="I73" s="15">
        <f t="shared" si="2"/>
        <v>100</v>
      </c>
      <c r="J73" s="12">
        <v>0</v>
      </c>
      <c r="K73" s="15" t="str">
        <f t="shared" si="3"/>
        <v>.0</v>
      </c>
      <c r="L73" s="12">
        <v>0</v>
      </c>
      <c r="M73" s="15" t="str">
        <f t="shared" si="4"/>
        <v>.0</v>
      </c>
      <c r="N73" s="10"/>
    </row>
    <row r="74">
      <c r="A74" s="3"/>
      <c r="B74" s="3" t="s">
        <v>79</v>
      </c>
      <c r="C74" s="12">
        <v>1454</v>
      </c>
      <c r="D74" s="12">
        <v>1393</v>
      </c>
      <c r="E74" s="15">
        <f ref="E74:E113" t="shared" si="12">IF(D74=0,".0",D74/C74*100)</f>
        <v>95.804676753782672</v>
      </c>
      <c r="F74" s="12">
        <v>61</v>
      </c>
      <c r="G74" s="15">
        <f ref="G74:G113" t="shared" si="13">IF(F74=0,".0",F74/C74*100)</f>
        <v>4.1953232462173311</v>
      </c>
      <c r="H74" s="12">
        <v>1451</v>
      </c>
      <c r="I74" s="15">
        <f ref="I74:I113" t="shared" si="14">IF(H74=0,".0",H74/C74*100)</f>
        <v>99.79367262723521</v>
      </c>
      <c r="J74" s="12">
        <v>1</v>
      </c>
      <c r="K74" s="15">
        <f ref="K74:K113" t="shared" si="15">IF(J74=0,".0",J74/C74*100)</f>
        <v>0.0687757909215956</v>
      </c>
      <c r="L74" s="12">
        <v>2</v>
      </c>
      <c r="M74" s="15">
        <f ref="M74:M113" t="shared" si="16">IF(L74=0,".0",L74/C74*100)</f>
        <v>0.13755158184319119</v>
      </c>
      <c r="N74" s="10"/>
    </row>
    <row r="75">
      <c r="A75" s="3"/>
      <c r="B75" s="3" t="s">
        <v>80</v>
      </c>
      <c r="C75" s="12">
        <v>777</v>
      </c>
      <c r="D75" s="12">
        <v>631</v>
      </c>
      <c r="E75" s="15">
        <f t="shared" si="12"/>
        <v>81.209781209781212</v>
      </c>
      <c r="F75" s="12">
        <v>146</v>
      </c>
      <c r="G75" s="15">
        <f t="shared" si="13"/>
        <v>18.790218790218791</v>
      </c>
      <c r="H75" s="12">
        <v>562</v>
      </c>
      <c r="I75" s="15">
        <f t="shared" si="14"/>
        <v>72.329472329472338</v>
      </c>
      <c r="J75" s="12">
        <v>49</v>
      </c>
      <c r="K75" s="15">
        <f t="shared" si="15"/>
        <v>6.3063063063063058</v>
      </c>
      <c r="L75" s="12">
        <v>166</v>
      </c>
      <c r="M75" s="15">
        <f t="shared" si="16"/>
        <v>21.364221364221365</v>
      </c>
      <c r="N75" s="10"/>
    </row>
    <row r="76">
      <c r="B76" s="3" t="s">
        <v>81</v>
      </c>
      <c r="C76" s="12">
        <v>562</v>
      </c>
      <c r="D76" s="12">
        <v>350</v>
      </c>
      <c r="E76" s="15">
        <f t="shared" si="12"/>
        <v>62.277580071174377</v>
      </c>
      <c r="F76" s="12">
        <v>212</v>
      </c>
      <c r="G76" s="15">
        <f t="shared" si="13"/>
        <v>37.722419928825623</v>
      </c>
      <c r="H76" s="12">
        <v>557</v>
      </c>
      <c r="I76" s="15">
        <f t="shared" si="14"/>
        <v>99.110320284697508</v>
      </c>
      <c r="J76" s="12">
        <v>0</v>
      </c>
      <c r="K76" s="15" t="str">
        <f t="shared" si="15"/>
        <v>.0</v>
      </c>
      <c r="L76" s="12">
        <v>5</v>
      </c>
      <c r="M76" s="15">
        <f t="shared" si="16"/>
        <v>0.88967971530249124</v>
      </c>
      <c r="N76" s="10"/>
    </row>
    <row r="77">
      <c r="B77" s="3" t="s">
        <v>82</v>
      </c>
      <c r="C77" s="12">
        <v>407</v>
      </c>
      <c r="D77" s="12">
        <v>266</v>
      </c>
      <c r="E77" s="15">
        <f t="shared" si="12"/>
        <v>65.356265356265354</v>
      </c>
      <c r="F77" s="12">
        <v>141</v>
      </c>
      <c r="G77" s="15">
        <f t="shared" si="13"/>
        <v>34.643734643734639</v>
      </c>
      <c r="H77" s="12">
        <v>264</v>
      </c>
      <c r="I77" s="15">
        <f t="shared" si="14"/>
        <v>64.86486486486487</v>
      </c>
      <c r="J77" s="12">
        <v>6</v>
      </c>
      <c r="K77" s="15">
        <f t="shared" si="15"/>
        <v>1.4742014742014742</v>
      </c>
      <c r="L77" s="12">
        <v>137</v>
      </c>
      <c r="M77" s="15">
        <f t="shared" si="16"/>
        <v>33.660933660933665</v>
      </c>
      <c r="N77" s="10"/>
    </row>
    <row r="78">
      <c r="B78" s="3" t="s">
        <v>83</v>
      </c>
      <c r="C78" s="12">
        <v>614</v>
      </c>
      <c r="D78" s="12">
        <v>354</v>
      </c>
      <c r="E78" s="15">
        <f t="shared" si="12"/>
        <v>57.654723127035837</v>
      </c>
      <c r="F78" s="12">
        <v>260</v>
      </c>
      <c r="G78" s="15">
        <f t="shared" si="13"/>
        <v>42.34527687296417</v>
      </c>
      <c r="H78" s="12">
        <v>605</v>
      </c>
      <c r="I78" s="15">
        <f t="shared" si="14"/>
        <v>98.534201954397389</v>
      </c>
      <c r="J78" s="12">
        <v>1</v>
      </c>
      <c r="K78" s="15">
        <f t="shared" si="15"/>
        <v>0.16286644951140067</v>
      </c>
      <c r="L78" s="12">
        <v>8</v>
      </c>
      <c r="M78" s="15">
        <f t="shared" si="16"/>
        <v>1.3029315960912053</v>
      </c>
      <c r="N78" s="10"/>
    </row>
    <row r="79" ht="21" customHeight="1">
      <c r="A79" s="11" t="s">
        <v>84</v>
      </c>
      <c r="B79" s="11"/>
      <c r="C79" s="14">
        <f>SUM(C80:C94)</f>
        <v>15467</v>
      </c>
      <c r="D79" s="12">
        <f>SUM(D80:D94)</f>
        <v>8204</v>
      </c>
      <c r="E79" s="15">
        <f t="shared" si="12"/>
        <v>53.041960302579682</v>
      </c>
      <c r="F79" s="12">
        <f>SUM(F80:F94)</f>
        <v>7263</v>
      </c>
      <c r="G79" s="15">
        <f t="shared" si="13"/>
        <v>46.958039697420311</v>
      </c>
      <c r="H79" s="12">
        <f>SUM(H80:H94)</f>
        <v>15003</v>
      </c>
      <c r="I79" s="15">
        <f t="shared" si="14"/>
        <v>97.00006465377902</v>
      </c>
      <c r="J79" s="12">
        <f>SUM(J80:J94)</f>
        <v>268</v>
      </c>
      <c r="K79" s="15">
        <f t="shared" si="15"/>
        <v>1.7327212775586731</v>
      </c>
      <c r="L79" s="12">
        <f>SUM(L80:L94)</f>
        <v>196</v>
      </c>
      <c r="M79" s="15">
        <f t="shared" si="16"/>
        <v>1.2672140686623135</v>
      </c>
      <c r="N79" s="10"/>
    </row>
    <row r="80" ht="21" customHeight="1">
      <c r="A80" s="3"/>
      <c r="B80" s="3" t="s">
        <v>85</v>
      </c>
      <c r="C80" s="12">
        <v>194</v>
      </c>
      <c r="D80" s="12">
        <v>106</v>
      </c>
      <c r="E80" s="15">
        <f t="shared" si="12"/>
        <v>54.639175257731956</v>
      </c>
      <c r="F80" s="12">
        <v>88</v>
      </c>
      <c r="G80" s="15">
        <f t="shared" si="13"/>
        <v>45.360824742268044</v>
      </c>
      <c r="H80" s="12">
        <v>188</v>
      </c>
      <c r="I80" s="15">
        <f t="shared" si="14"/>
        <v>96.907216494845358</v>
      </c>
      <c r="J80" s="12">
        <v>2</v>
      </c>
      <c r="K80" s="15">
        <f t="shared" si="15"/>
        <v>1.0309278350515463</v>
      </c>
      <c r="L80" s="12">
        <v>4</v>
      </c>
      <c r="M80" s="15">
        <f t="shared" si="16"/>
        <v>2.0618556701030926</v>
      </c>
      <c r="N80" s="10"/>
    </row>
    <row r="81">
      <c r="A81" s="3"/>
      <c r="B81" s="3" t="s">
        <v>86</v>
      </c>
      <c r="C81" s="12">
        <v>4842</v>
      </c>
      <c r="D81" s="12">
        <v>1833</v>
      </c>
      <c r="E81" s="15">
        <f t="shared" si="12"/>
        <v>37.856257744733583</v>
      </c>
      <c r="F81" s="12">
        <v>3009</v>
      </c>
      <c r="G81" s="15">
        <f t="shared" si="13"/>
        <v>62.143742255266417</v>
      </c>
      <c r="H81" s="12">
        <v>4758</v>
      </c>
      <c r="I81" s="15">
        <f t="shared" si="14"/>
        <v>98.265179677819077</v>
      </c>
      <c r="J81" s="12">
        <v>13</v>
      </c>
      <c r="K81" s="15">
        <f t="shared" si="15"/>
        <v>0.26848409748038</v>
      </c>
      <c r="L81" s="12">
        <v>71</v>
      </c>
      <c r="M81" s="15">
        <f t="shared" si="16"/>
        <v>1.4663362247005369</v>
      </c>
      <c r="N81" s="10"/>
    </row>
    <row r="82">
      <c r="A82" s="3"/>
      <c r="B82" s="3" t="s">
        <v>87</v>
      </c>
      <c r="C82" s="12">
        <v>579</v>
      </c>
      <c r="D82" s="12">
        <v>380</v>
      </c>
      <c r="E82" s="15">
        <f t="shared" si="12"/>
        <v>65.630397236614854</v>
      </c>
      <c r="F82" s="12">
        <v>199</v>
      </c>
      <c r="G82" s="15">
        <f t="shared" si="13"/>
        <v>34.369602763385146</v>
      </c>
      <c r="H82" s="12">
        <v>396</v>
      </c>
      <c r="I82" s="15">
        <f t="shared" si="14"/>
        <v>68.393782383419691</v>
      </c>
      <c r="J82" s="12">
        <v>178</v>
      </c>
      <c r="K82" s="15">
        <f t="shared" si="15"/>
        <v>30.7426597582038</v>
      </c>
      <c r="L82" s="12">
        <v>5</v>
      </c>
      <c r="M82" s="15">
        <f t="shared" si="16"/>
        <v>0.86355785837651122</v>
      </c>
      <c r="N82" s="10"/>
    </row>
    <row r="83">
      <c r="A83" s="3"/>
      <c r="B83" s="3" t="s">
        <v>88</v>
      </c>
      <c r="C83" s="12">
        <v>471</v>
      </c>
      <c r="D83" s="12">
        <v>246</v>
      </c>
      <c r="E83" s="15">
        <f t="shared" si="12"/>
        <v>52.229299363057322</v>
      </c>
      <c r="F83" s="12">
        <v>225</v>
      </c>
      <c r="G83" s="15">
        <f t="shared" si="13"/>
        <v>47.770700636942678</v>
      </c>
      <c r="H83" s="12">
        <v>455</v>
      </c>
      <c r="I83" s="15">
        <f t="shared" si="14"/>
        <v>96.602972399150744</v>
      </c>
      <c r="J83" s="12">
        <v>10</v>
      </c>
      <c r="K83" s="15">
        <f t="shared" si="15"/>
        <v>2.1231422505307855</v>
      </c>
      <c r="L83" s="12">
        <v>6</v>
      </c>
      <c r="M83" s="15">
        <f t="shared" si="16"/>
        <v>1.2738853503184715</v>
      </c>
      <c r="N83" s="10"/>
    </row>
    <row r="84">
      <c r="A84" s="3"/>
      <c r="B84" s="3" t="s">
        <v>89</v>
      </c>
      <c r="C84" s="12">
        <v>1579</v>
      </c>
      <c r="D84" s="12">
        <v>1431</v>
      </c>
      <c r="E84" s="15">
        <f t="shared" si="12"/>
        <v>90.626979100696644</v>
      </c>
      <c r="F84" s="12">
        <v>148</v>
      </c>
      <c r="G84" s="15">
        <f t="shared" si="13"/>
        <v>9.3730208993033575</v>
      </c>
      <c r="H84" s="12">
        <v>1568</v>
      </c>
      <c r="I84" s="15">
        <f t="shared" si="14"/>
        <v>99.3033565547815</v>
      </c>
      <c r="J84" s="12">
        <v>8</v>
      </c>
      <c r="K84" s="15">
        <f t="shared" si="15"/>
        <v>0.506649778340722</v>
      </c>
      <c r="L84" s="12">
        <v>3</v>
      </c>
      <c r="M84" s="15">
        <f t="shared" si="16"/>
        <v>0.18999366687777072</v>
      </c>
      <c r="N84" s="10"/>
    </row>
    <row r="85">
      <c r="A85" s="3"/>
      <c r="B85" s="3" t="s">
        <v>90</v>
      </c>
      <c r="C85" s="12">
        <v>4978</v>
      </c>
      <c r="D85" s="12">
        <v>2572</v>
      </c>
      <c r="E85" s="15">
        <f t="shared" si="12"/>
        <v>51.667336279630369</v>
      </c>
      <c r="F85" s="12">
        <v>2406</v>
      </c>
      <c r="G85" s="15">
        <f t="shared" si="13"/>
        <v>48.332663720369631</v>
      </c>
      <c r="H85" s="12">
        <v>4911</v>
      </c>
      <c r="I85" s="15">
        <f t="shared" si="14"/>
        <v>98.654077942948973</v>
      </c>
      <c r="J85" s="12">
        <v>28</v>
      </c>
      <c r="K85" s="15">
        <f t="shared" si="15"/>
        <v>0.56247488951386093</v>
      </c>
      <c r="L85" s="12">
        <v>39</v>
      </c>
      <c r="M85" s="15">
        <f t="shared" si="16"/>
        <v>0.78344716753716348</v>
      </c>
      <c r="N85" s="10"/>
    </row>
    <row r="86">
      <c r="A86" s="3"/>
      <c r="B86" s="3" t="s">
        <v>91</v>
      </c>
      <c r="C86" s="12">
        <v>164</v>
      </c>
      <c r="D86" s="12">
        <v>117</v>
      </c>
      <c r="E86" s="15">
        <f t="shared" si="12"/>
        <v>71.341463414634148</v>
      </c>
      <c r="F86" s="12">
        <v>47</v>
      </c>
      <c r="G86" s="15">
        <f t="shared" si="13"/>
        <v>28.658536585365852</v>
      </c>
      <c r="H86" s="12">
        <v>136</v>
      </c>
      <c r="I86" s="15">
        <f t="shared" si="14"/>
        <v>82.926829268292678</v>
      </c>
      <c r="J86" s="12">
        <v>1</v>
      </c>
      <c r="K86" s="15">
        <f t="shared" si="15"/>
        <v>0.6097560975609756</v>
      </c>
      <c r="L86" s="12">
        <v>27</v>
      </c>
      <c r="M86" s="15">
        <f t="shared" si="16"/>
        <v>16.463414634146343</v>
      </c>
      <c r="N86" s="10"/>
    </row>
    <row r="87">
      <c r="B87" s="3" t="s">
        <v>92</v>
      </c>
      <c r="C87" s="12">
        <v>352</v>
      </c>
      <c r="D87" s="12">
        <v>158</v>
      </c>
      <c r="E87" s="15">
        <f t="shared" si="12"/>
        <v>44.886363636363633</v>
      </c>
      <c r="F87" s="12">
        <v>194</v>
      </c>
      <c r="G87" s="15">
        <f t="shared" si="13"/>
        <v>55.113636363636367</v>
      </c>
      <c r="H87" s="12">
        <v>348</v>
      </c>
      <c r="I87" s="15">
        <f t="shared" si="14"/>
        <v>98.86363636363636</v>
      </c>
      <c r="J87" s="12">
        <v>1</v>
      </c>
      <c r="K87" s="15">
        <f t="shared" si="15"/>
        <v>0.28409090909090912</v>
      </c>
      <c r="L87" s="12">
        <v>3</v>
      </c>
      <c r="M87" s="15">
        <f t="shared" si="16"/>
        <v>0.85227272727272718</v>
      </c>
      <c r="N87" s="10"/>
    </row>
    <row r="88">
      <c r="B88" s="3" t="s">
        <v>93</v>
      </c>
      <c r="C88" s="12">
        <v>353</v>
      </c>
      <c r="D88" s="12">
        <v>267</v>
      </c>
      <c r="E88" s="15">
        <f t="shared" si="12"/>
        <v>75.63739376770539</v>
      </c>
      <c r="F88" s="12">
        <v>86</v>
      </c>
      <c r="G88" s="15">
        <f t="shared" si="13"/>
        <v>24.362606232294617</v>
      </c>
      <c r="H88" s="12">
        <v>344</v>
      </c>
      <c r="I88" s="15">
        <f t="shared" si="14"/>
        <v>97.450424929178467</v>
      </c>
      <c r="J88" s="12">
        <v>2</v>
      </c>
      <c r="K88" s="15">
        <f t="shared" si="15"/>
        <v>0.56657223796034</v>
      </c>
      <c r="L88" s="12">
        <v>7</v>
      </c>
      <c r="M88" s="15">
        <f t="shared" si="16"/>
        <v>1.9830028328611897</v>
      </c>
      <c r="N88" s="10"/>
    </row>
    <row r="89">
      <c r="B89" s="3" t="s">
        <v>94</v>
      </c>
      <c r="C89" s="12">
        <v>449</v>
      </c>
      <c r="D89" s="12">
        <v>326</v>
      </c>
      <c r="E89" s="15">
        <f t="shared" si="12"/>
        <v>72.605790645879736</v>
      </c>
      <c r="F89" s="12">
        <v>123</v>
      </c>
      <c r="G89" s="15">
        <f t="shared" si="13"/>
        <v>27.394209354120271</v>
      </c>
      <c r="H89" s="12">
        <v>445</v>
      </c>
      <c r="I89" s="15">
        <f t="shared" si="14"/>
        <v>99.109131403118042</v>
      </c>
      <c r="J89" s="12">
        <v>1</v>
      </c>
      <c r="K89" s="15">
        <f t="shared" si="15"/>
        <v>0.22271714922048996</v>
      </c>
      <c r="L89" s="12">
        <v>3</v>
      </c>
      <c r="M89" s="15">
        <f t="shared" si="16"/>
        <v>0.66815144766146994</v>
      </c>
      <c r="N89" s="10"/>
    </row>
    <row r="90">
      <c r="B90" s="3" t="s">
        <v>95</v>
      </c>
      <c r="C90" s="12">
        <v>532</v>
      </c>
      <c r="D90" s="12">
        <v>379</v>
      </c>
      <c r="E90" s="15">
        <f t="shared" si="12"/>
        <v>71.2406015037594</v>
      </c>
      <c r="F90" s="12">
        <v>153</v>
      </c>
      <c r="G90" s="15">
        <f t="shared" si="13"/>
        <v>28.7593984962406</v>
      </c>
      <c r="H90" s="12">
        <v>520</v>
      </c>
      <c r="I90" s="15">
        <f t="shared" si="14"/>
        <v>97.744360902255636</v>
      </c>
      <c r="J90" s="12">
        <v>9</v>
      </c>
      <c r="K90" s="15">
        <f t="shared" si="15"/>
        <v>1.6917293233082706</v>
      </c>
      <c r="L90" s="12">
        <v>3</v>
      </c>
      <c r="M90" s="15">
        <f t="shared" si="16"/>
        <v>0.56390977443609014</v>
      </c>
      <c r="N90" s="10"/>
    </row>
    <row r="91">
      <c r="B91" s="3" t="s">
        <v>96</v>
      </c>
      <c r="C91" s="12">
        <v>291</v>
      </c>
      <c r="D91" s="12">
        <v>126</v>
      </c>
      <c r="E91" s="15">
        <f t="shared" si="12"/>
        <v>43.298969072164951</v>
      </c>
      <c r="F91" s="12">
        <v>165</v>
      </c>
      <c r="G91" s="15">
        <f t="shared" si="13"/>
        <v>56.701030927835049</v>
      </c>
      <c r="H91" s="12">
        <v>270</v>
      </c>
      <c r="I91" s="15">
        <f t="shared" si="14"/>
        <v>92.783505154639172</v>
      </c>
      <c r="J91" s="12">
        <v>1</v>
      </c>
      <c r="K91" s="15">
        <f t="shared" si="15"/>
        <v>0.3436426116838488</v>
      </c>
      <c r="L91" s="12">
        <v>20</v>
      </c>
      <c r="M91" s="15">
        <f t="shared" si="16"/>
        <v>6.8728522336769764</v>
      </c>
      <c r="N91" s="10"/>
    </row>
    <row r="92">
      <c r="B92" s="3" t="s">
        <v>97</v>
      </c>
      <c r="C92" s="12">
        <v>633</v>
      </c>
      <c r="D92" s="12">
        <v>222</v>
      </c>
      <c r="E92" s="15">
        <f t="shared" si="12"/>
        <v>35.071090047393369</v>
      </c>
      <c r="F92" s="12">
        <v>411</v>
      </c>
      <c r="G92" s="15">
        <f t="shared" si="13"/>
        <v>64.928909952606645</v>
      </c>
      <c r="H92" s="12">
        <v>617</v>
      </c>
      <c r="I92" s="15">
        <f t="shared" si="14"/>
        <v>97.472353870458136</v>
      </c>
      <c r="J92" s="12">
        <v>12</v>
      </c>
      <c r="K92" s="15">
        <f t="shared" si="15"/>
        <v>1.8957345971563981</v>
      </c>
      <c r="L92" s="12">
        <v>4</v>
      </c>
      <c r="M92" s="15">
        <f t="shared" si="16"/>
        <v>0.631911532385466</v>
      </c>
      <c r="N92" s="10"/>
    </row>
    <row r="93">
      <c r="B93" s="3" t="s">
        <v>98</v>
      </c>
      <c r="C93" s="12">
        <v>32</v>
      </c>
      <c r="D93" s="12">
        <v>24</v>
      </c>
      <c r="E93" s="15">
        <f t="shared" si="12"/>
        <v>75</v>
      </c>
      <c r="F93" s="12">
        <v>8</v>
      </c>
      <c r="G93" s="15">
        <f t="shared" si="13"/>
        <v>25</v>
      </c>
      <c r="H93" s="12">
        <v>30</v>
      </c>
      <c r="I93" s="15">
        <f t="shared" si="14"/>
        <v>93.75</v>
      </c>
      <c r="J93" s="12">
        <v>1</v>
      </c>
      <c r="K93" s="15">
        <f t="shared" si="15"/>
        <v>3.125</v>
      </c>
      <c r="L93" s="12">
        <v>1</v>
      </c>
      <c r="M93" s="15">
        <f t="shared" si="16"/>
        <v>3.125</v>
      </c>
      <c r="N93" s="10"/>
    </row>
    <row r="94">
      <c r="B94" s="3" t="s">
        <v>99</v>
      </c>
      <c r="C94" s="12">
        <v>18</v>
      </c>
      <c r="D94" s="12">
        <v>17</v>
      </c>
      <c r="E94" s="15">
        <f t="shared" si="12"/>
        <v>94.444444444444443</v>
      </c>
      <c r="F94" s="12">
        <v>1</v>
      </c>
      <c r="G94" s="15">
        <f t="shared" si="13"/>
        <v>5.5555555555555554</v>
      </c>
      <c r="H94" s="12">
        <v>17</v>
      </c>
      <c r="I94" s="15">
        <f t="shared" si="14"/>
        <v>94.444444444444443</v>
      </c>
      <c r="J94" s="12">
        <v>1</v>
      </c>
      <c r="K94" s="15">
        <f t="shared" si="15"/>
        <v>5.5555555555555554</v>
      </c>
      <c r="L94" s="12">
        <v>0</v>
      </c>
      <c r="M94" s="15" t="str">
        <f t="shared" si="16"/>
        <v>.0</v>
      </c>
      <c r="N94" s="10"/>
    </row>
    <row r="95" ht="21" customHeight="1">
      <c r="A95" s="11" t="s">
        <v>100</v>
      </c>
      <c r="B95" s="11"/>
      <c r="C95" s="14">
        <f>SUM(C96:C103)</f>
        <v>5575</v>
      </c>
      <c r="D95" s="12">
        <f>SUM(D96:D103)</f>
        <v>3068</v>
      </c>
      <c r="E95" s="15">
        <f t="shared" si="12"/>
        <v>55.031390134529147</v>
      </c>
      <c r="F95" s="12">
        <f>SUM(F96:F103)</f>
        <v>2507</v>
      </c>
      <c r="G95" s="15">
        <f t="shared" si="13"/>
        <v>44.968609865470853</v>
      </c>
      <c r="H95" s="12">
        <f>SUM(H96:H103)</f>
        <v>5222</v>
      </c>
      <c r="I95" s="15">
        <f t="shared" si="14"/>
        <v>93.668161434977577</v>
      </c>
      <c r="J95" s="12">
        <f>SUM(J96:J103)</f>
        <v>108</v>
      </c>
      <c r="K95" s="15">
        <f t="shared" si="15"/>
        <v>1.9372197309417041</v>
      </c>
      <c r="L95" s="12">
        <f>SUM(L96:L103)</f>
        <v>245</v>
      </c>
      <c r="M95" s="15">
        <f t="shared" si="16"/>
        <v>4.3946188340807177</v>
      </c>
      <c r="N95" s="10"/>
    </row>
    <row r="96" ht="21" customHeight="1">
      <c r="A96" s="3"/>
      <c r="B96" s="3" t="s">
        <v>101</v>
      </c>
      <c r="C96" s="12">
        <v>421</v>
      </c>
      <c r="D96" s="12">
        <v>282</v>
      </c>
      <c r="E96" s="15">
        <f t="shared" si="12"/>
        <v>66.9833729216152</v>
      </c>
      <c r="F96" s="12">
        <v>139</v>
      </c>
      <c r="G96" s="15">
        <f t="shared" si="13"/>
        <v>33.0166270783848</v>
      </c>
      <c r="H96" s="12">
        <v>357</v>
      </c>
      <c r="I96" s="15">
        <f t="shared" si="14"/>
        <v>84.798099762470315</v>
      </c>
      <c r="J96" s="12">
        <v>18</v>
      </c>
      <c r="K96" s="15">
        <f t="shared" si="15"/>
        <v>4.2755344418052257</v>
      </c>
      <c r="L96" s="12">
        <v>46</v>
      </c>
      <c r="M96" s="15">
        <f t="shared" si="16"/>
        <v>10.926365795724466</v>
      </c>
      <c r="N96" s="10"/>
    </row>
    <row r="97">
      <c r="A97" s="3"/>
      <c r="B97" s="3" t="s">
        <v>102</v>
      </c>
      <c r="C97" s="12">
        <v>433</v>
      </c>
      <c r="D97" s="12">
        <v>329</v>
      </c>
      <c r="E97" s="15">
        <f t="shared" si="12"/>
        <v>75.981524249422634</v>
      </c>
      <c r="F97" s="12">
        <v>104</v>
      </c>
      <c r="G97" s="15">
        <f t="shared" si="13"/>
        <v>24.018475750577366</v>
      </c>
      <c r="H97" s="12">
        <v>337</v>
      </c>
      <c r="I97" s="15">
        <f t="shared" si="14"/>
        <v>77.829099307159353</v>
      </c>
      <c r="J97" s="12">
        <v>21</v>
      </c>
      <c r="K97" s="15">
        <f t="shared" si="15"/>
        <v>4.8498845265588919</v>
      </c>
      <c r="L97" s="12">
        <v>75</v>
      </c>
      <c r="M97" s="15">
        <f t="shared" si="16"/>
        <v>17.321016166281755</v>
      </c>
      <c r="N97" s="10"/>
    </row>
    <row r="98">
      <c r="A98" s="3"/>
      <c r="B98" s="3" t="s">
        <v>103</v>
      </c>
      <c r="C98" s="12">
        <v>2163</v>
      </c>
      <c r="D98" s="12">
        <v>1006</v>
      </c>
      <c r="E98" s="15">
        <f t="shared" si="12"/>
        <v>46.509477577438737</v>
      </c>
      <c r="F98" s="12">
        <v>1157</v>
      </c>
      <c r="G98" s="15">
        <f t="shared" si="13"/>
        <v>53.490522422561263</v>
      </c>
      <c r="H98" s="12">
        <v>2096</v>
      </c>
      <c r="I98" s="15">
        <f t="shared" si="14"/>
        <v>96.902450300508562</v>
      </c>
      <c r="J98" s="12">
        <v>56</v>
      </c>
      <c r="K98" s="15">
        <f t="shared" si="15"/>
        <v>2.5889967637540456</v>
      </c>
      <c r="L98" s="12">
        <v>11</v>
      </c>
      <c r="M98" s="15">
        <f t="shared" si="16"/>
        <v>0.50855293573740179</v>
      </c>
      <c r="N98" s="10"/>
    </row>
    <row r="99">
      <c r="A99" s="3"/>
      <c r="B99" s="3" t="s">
        <v>104</v>
      </c>
      <c r="C99" s="12">
        <v>694</v>
      </c>
      <c r="D99" s="12">
        <v>539</v>
      </c>
      <c r="E99" s="15">
        <f t="shared" si="12"/>
        <v>77.6657060518732</v>
      </c>
      <c r="F99" s="12">
        <v>155</v>
      </c>
      <c r="G99" s="15">
        <f t="shared" si="13"/>
        <v>22.334293948126803</v>
      </c>
      <c r="H99" s="12">
        <v>692</v>
      </c>
      <c r="I99" s="15">
        <f t="shared" si="14"/>
        <v>99.711815561959654</v>
      </c>
      <c r="J99" s="12">
        <v>0</v>
      </c>
      <c r="K99" s="15" t="str">
        <f t="shared" si="15"/>
        <v>.0</v>
      </c>
      <c r="L99" s="12">
        <v>2</v>
      </c>
      <c r="M99" s="15">
        <f t="shared" si="16"/>
        <v>0.28818443804034583</v>
      </c>
      <c r="N99" s="10"/>
    </row>
    <row r="100">
      <c r="A100" s="3"/>
      <c r="B100" s="3" t="s">
        <v>105</v>
      </c>
      <c r="C100" s="12">
        <v>417</v>
      </c>
      <c r="D100" s="12">
        <v>244</v>
      </c>
      <c r="E100" s="15">
        <f t="shared" si="12"/>
        <v>58.513189448441253</v>
      </c>
      <c r="F100" s="12">
        <v>173</v>
      </c>
      <c r="G100" s="15">
        <f t="shared" si="13"/>
        <v>41.486810551558747</v>
      </c>
      <c r="H100" s="12">
        <v>373</v>
      </c>
      <c r="I100" s="15">
        <f t="shared" si="14"/>
        <v>89.448441247002393</v>
      </c>
      <c r="J100" s="12">
        <v>0</v>
      </c>
      <c r="K100" s="15" t="str">
        <f t="shared" si="15"/>
        <v>.0</v>
      </c>
      <c r="L100" s="12">
        <v>44</v>
      </c>
      <c r="M100" s="15">
        <f t="shared" si="16"/>
        <v>10.551558752997602</v>
      </c>
      <c r="N100" s="10"/>
    </row>
    <row r="101">
      <c r="A101" s="3"/>
      <c r="B101" s="3" t="s">
        <v>106</v>
      </c>
      <c r="C101" s="12">
        <v>640</v>
      </c>
      <c r="D101" s="12">
        <v>267</v>
      </c>
      <c r="E101" s="15">
        <f t="shared" si="12"/>
        <v>41.71875</v>
      </c>
      <c r="F101" s="12">
        <v>373</v>
      </c>
      <c r="G101" s="15">
        <f t="shared" si="13"/>
        <v>58.281249999999993</v>
      </c>
      <c r="H101" s="12">
        <v>629</v>
      </c>
      <c r="I101" s="15">
        <f t="shared" si="14"/>
        <v>98.28125</v>
      </c>
      <c r="J101" s="12">
        <v>5</v>
      </c>
      <c r="K101" s="15">
        <f t="shared" si="15"/>
        <v>0.78125</v>
      </c>
      <c r="L101" s="12">
        <v>6</v>
      </c>
      <c r="M101" s="15">
        <f t="shared" si="16"/>
        <v>0.9375</v>
      </c>
      <c r="N101" s="10"/>
    </row>
    <row r="102">
      <c r="A102" s="3"/>
      <c r="B102" s="3" t="s">
        <v>107</v>
      </c>
      <c r="C102" s="12">
        <v>659</v>
      </c>
      <c r="D102" s="12">
        <v>298</v>
      </c>
      <c r="E102" s="15">
        <f t="shared" si="12"/>
        <v>45.220030349013655</v>
      </c>
      <c r="F102" s="12">
        <v>361</v>
      </c>
      <c r="G102" s="15">
        <f t="shared" si="13"/>
        <v>54.779969650986338</v>
      </c>
      <c r="H102" s="12">
        <v>615</v>
      </c>
      <c r="I102" s="15">
        <f t="shared" si="14"/>
        <v>93.323216995447638</v>
      </c>
      <c r="J102" s="12">
        <v>8</v>
      </c>
      <c r="K102" s="15">
        <f t="shared" si="15"/>
        <v>1.2139605462822458</v>
      </c>
      <c r="L102" s="12">
        <v>36</v>
      </c>
      <c r="M102" s="15">
        <f t="shared" si="16"/>
        <v>5.4628224582701064</v>
      </c>
      <c r="N102" s="10"/>
    </row>
    <row r="103">
      <c r="B103" s="3" t="s">
        <v>108</v>
      </c>
      <c r="C103" s="12">
        <v>148</v>
      </c>
      <c r="D103" s="12">
        <v>103</v>
      </c>
      <c r="E103" s="15">
        <f t="shared" si="12"/>
        <v>69.5945945945946</v>
      </c>
      <c r="F103" s="12">
        <v>45</v>
      </c>
      <c r="G103" s="15">
        <f t="shared" si="13"/>
        <v>30.405405405405407</v>
      </c>
      <c r="H103" s="12">
        <v>123</v>
      </c>
      <c r="I103" s="15">
        <f t="shared" si="14"/>
        <v>83.1081081081081</v>
      </c>
      <c r="J103" s="12">
        <v>0</v>
      </c>
      <c r="K103" s="15" t="str">
        <f t="shared" si="15"/>
        <v>.0</v>
      </c>
      <c r="L103" s="12">
        <v>25</v>
      </c>
      <c r="M103" s="15">
        <f t="shared" si="16"/>
        <v>16.891891891891891</v>
      </c>
      <c r="N103" s="10"/>
    </row>
    <row r="104" ht="21" customHeight="1">
      <c r="A104" s="11" t="s">
        <v>109</v>
      </c>
      <c r="B104" s="11"/>
      <c r="C104" s="14">
        <f>SUM(C105:C113)</f>
        <v>6138</v>
      </c>
      <c r="D104" s="12">
        <f>SUM(D105:D113)</f>
        <v>4211</v>
      </c>
      <c r="E104" s="15">
        <f t="shared" si="12"/>
        <v>68.605408927989572</v>
      </c>
      <c r="F104" s="12">
        <f>SUM(F105:F113)</f>
        <v>1927</v>
      </c>
      <c r="G104" s="15">
        <f t="shared" si="13"/>
        <v>31.394591072010424</v>
      </c>
      <c r="H104" s="12">
        <f>SUM(H105:H113)</f>
        <v>5469</v>
      </c>
      <c r="I104" s="15">
        <f t="shared" si="14"/>
        <v>89.100684261974578</v>
      </c>
      <c r="J104" s="12">
        <f>SUM(J105:J113)</f>
        <v>130</v>
      </c>
      <c r="K104" s="15">
        <f t="shared" si="15"/>
        <v>2.1179537308569567</v>
      </c>
      <c r="L104" s="12">
        <f>SUM(L105:L113)</f>
        <v>539</v>
      </c>
      <c r="M104" s="15">
        <f t="shared" si="16"/>
        <v>8.7813620071684575</v>
      </c>
      <c r="N104" s="10"/>
    </row>
    <row r="105" ht="21" customHeight="1">
      <c r="A105" s="3"/>
      <c r="B105" s="3" t="s">
        <v>110</v>
      </c>
      <c r="C105" s="12">
        <v>396</v>
      </c>
      <c r="D105" s="12">
        <v>266</v>
      </c>
      <c r="E105" s="15">
        <f t="shared" si="12"/>
        <v>67.171717171717177</v>
      </c>
      <c r="F105" s="12">
        <v>130</v>
      </c>
      <c r="G105" s="15">
        <f t="shared" si="13"/>
        <v>32.828282828282831</v>
      </c>
      <c r="H105" s="12">
        <v>221</v>
      </c>
      <c r="I105" s="15">
        <f t="shared" si="14"/>
        <v>55.80808080808081</v>
      </c>
      <c r="J105" s="12">
        <v>43</v>
      </c>
      <c r="K105" s="15">
        <f t="shared" si="15"/>
        <v>10.85858585858586</v>
      </c>
      <c r="L105" s="12">
        <v>132</v>
      </c>
      <c r="M105" s="15">
        <f t="shared" si="16"/>
        <v>33.333333333333329</v>
      </c>
      <c r="N105" s="10"/>
    </row>
    <row r="106">
      <c r="A106" s="3"/>
      <c r="B106" s="3" t="s">
        <v>111</v>
      </c>
      <c r="C106" s="12">
        <v>173</v>
      </c>
      <c r="D106" s="12">
        <v>155</v>
      </c>
      <c r="E106" s="15">
        <f t="shared" si="12"/>
        <v>89.595375722543352</v>
      </c>
      <c r="F106" s="12">
        <v>18</v>
      </c>
      <c r="G106" s="15">
        <f t="shared" si="13"/>
        <v>10.404624277456648</v>
      </c>
      <c r="H106" s="12">
        <v>136</v>
      </c>
      <c r="I106" s="15">
        <f t="shared" si="14"/>
        <v>78.612716763005778</v>
      </c>
      <c r="J106" s="12">
        <v>22</v>
      </c>
      <c r="K106" s="15">
        <f t="shared" si="15"/>
        <v>12.716763005780345</v>
      </c>
      <c r="L106" s="12">
        <v>15</v>
      </c>
      <c r="M106" s="15">
        <f t="shared" si="16"/>
        <v>8.6705202312138727</v>
      </c>
      <c r="N106" s="10"/>
    </row>
    <row r="107">
      <c r="A107" s="3"/>
      <c r="B107" s="3" t="s">
        <v>112</v>
      </c>
      <c r="C107" s="12">
        <v>275</v>
      </c>
      <c r="D107" s="12">
        <v>150</v>
      </c>
      <c r="E107" s="15">
        <f t="shared" si="12"/>
        <v>54.54545454545454</v>
      </c>
      <c r="F107" s="12">
        <v>125</v>
      </c>
      <c r="G107" s="15">
        <f t="shared" si="13"/>
        <v>45.454545454545453</v>
      </c>
      <c r="H107" s="12">
        <v>252</v>
      </c>
      <c r="I107" s="15">
        <f t="shared" si="14"/>
        <v>91.63636363636364</v>
      </c>
      <c r="J107" s="12">
        <v>14</v>
      </c>
      <c r="K107" s="15">
        <f t="shared" si="15"/>
        <v>5.0909090909090908</v>
      </c>
      <c r="L107" s="12">
        <v>9</v>
      </c>
      <c r="M107" s="15">
        <f t="shared" si="16"/>
        <v>3.2727272727272729</v>
      </c>
      <c r="N107" s="10"/>
    </row>
    <row r="108">
      <c r="A108" s="3"/>
      <c r="B108" s="3" t="s">
        <v>113</v>
      </c>
      <c r="C108" s="12">
        <v>361</v>
      </c>
      <c r="D108" s="12">
        <v>199</v>
      </c>
      <c r="E108" s="15">
        <f t="shared" si="12"/>
        <v>55.124653739612185</v>
      </c>
      <c r="F108" s="12">
        <v>162</v>
      </c>
      <c r="G108" s="15">
        <f t="shared" si="13"/>
        <v>44.875346260387808</v>
      </c>
      <c r="H108" s="12">
        <v>333</v>
      </c>
      <c r="I108" s="15">
        <f t="shared" si="14"/>
        <v>92.24376731301939</v>
      </c>
      <c r="J108" s="12">
        <v>3</v>
      </c>
      <c r="K108" s="15">
        <f t="shared" si="15"/>
        <v>0.8310249307479225</v>
      </c>
      <c r="L108" s="12">
        <v>25</v>
      </c>
      <c r="M108" s="15">
        <f t="shared" si="16"/>
        <v>6.9252077562326875</v>
      </c>
      <c r="N108" s="10"/>
    </row>
    <row r="109">
      <c r="A109" s="3"/>
      <c r="B109" s="3" t="s">
        <v>114</v>
      </c>
      <c r="C109" s="12">
        <v>1260</v>
      </c>
      <c r="D109" s="12">
        <v>783</v>
      </c>
      <c r="E109" s="15">
        <f t="shared" si="12"/>
        <v>62.142857142857146</v>
      </c>
      <c r="F109" s="12">
        <v>477</v>
      </c>
      <c r="G109" s="15">
        <f t="shared" si="13"/>
        <v>37.857142857142854</v>
      </c>
      <c r="H109" s="12">
        <v>1058</v>
      </c>
      <c r="I109" s="15">
        <f t="shared" si="14"/>
        <v>83.968253968253975</v>
      </c>
      <c r="J109" s="12">
        <v>7</v>
      </c>
      <c r="K109" s="15">
        <f t="shared" si="15"/>
        <v>0.55555555555555558</v>
      </c>
      <c r="L109" s="12">
        <v>195</v>
      </c>
      <c r="M109" s="15">
        <f t="shared" si="16"/>
        <v>15.476190476190476</v>
      </c>
      <c r="N109" s="10"/>
    </row>
    <row r="110">
      <c r="A110" s="3"/>
      <c r="B110" s="3" t="s">
        <v>115</v>
      </c>
      <c r="C110" s="12">
        <v>2031</v>
      </c>
      <c r="D110" s="12">
        <v>1546</v>
      </c>
      <c r="E110" s="15">
        <f t="shared" si="12"/>
        <v>76.120137863121613</v>
      </c>
      <c r="F110" s="12">
        <v>485</v>
      </c>
      <c r="G110" s="15">
        <f t="shared" si="13"/>
        <v>23.879862136878387</v>
      </c>
      <c r="H110" s="12">
        <v>2010</v>
      </c>
      <c r="I110" s="15">
        <f t="shared" si="14"/>
        <v>98.96602658788774</v>
      </c>
      <c r="J110" s="12">
        <v>16</v>
      </c>
      <c r="K110" s="15">
        <f t="shared" si="15"/>
        <v>0.7877892663712458</v>
      </c>
      <c r="L110" s="12">
        <v>5</v>
      </c>
      <c r="M110" s="15">
        <f t="shared" si="16"/>
        <v>0.2461841457410143</v>
      </c>
      <c r="N110" s="10"/>
    </row>
    <row r="111">
      <c r="A111" s="3"/>
      <c r="B111" s="3" t="s">
        <v>116</v>
      </c>
      <c r="C111" s="12">
        <v>711</v>
      </c>
      <c r="D111" s="12">
        <v>461</v>
      </c>
      <c r="E111" s="15">
        <f t="shared" si="12"/>
        <v>64.838255977496488</v>
      </c>
      <c r="F111" s="12">
        <v>250</v>
      </c>
      <c r="G111" s="15">
        <f t="shared" si="13"/>
        <v>35.161744022503512</v>
      </c>
      <c r="H111" s="12">
        <v>641</v>
      </c>
      <c r="I111" s="15">
        <f t="shared" si="14"/>
        <v>90.154711673699012</v>
      </c>
      <c r="J111" s="12">
        <v>24</v>
      </c>
      <c r="K111" s="15">
        <f t="shared" si="15"/>
        <v>3.3755274261603372</v>
      </c>
      <c r="L111" s="12">
        <v>46</v>
      </c>
      <c r="M111" s="15">
        <f t="shared" si="16"/>
        <v>6.4697609001406473</v>
      </c>
      <c r="N111" s="10"/>
    </row>
    <row r="112">
      <c r="B112" s="3" t="s">
        <v>117</v>
      </c>
      <c r="C112" s="12">
        <v>442</v>
      </c>
      <c r="D112" s="12">
        <v>346</v>
      </c>
      <c r="E112" s="15">
        <f t="shared" si="12"/>
        <v>78.280542986425345</v>
      </c>
      <c r="F112" s="12">
        <v>96</v>
      </c>
      <c r="G112" s="15">
        <f t="shared" si="13"/>
        <v>21.719457013574662</v>
      </c>
      <c r="H112" s="12">
        <v>394</v>
      </c>
      <c r="I112" s="15">
        <f t="shared" si="14"/>
        <v>89.14027149321268</v>
      </c>
      <c r="J112" s="12">
        <v>1</v>
      </c>
      <c r="K112" s="15">
        <f t="shared" si="15"/>
        <v>0.22624434389140274</v>
      </c>
      <c r="L112" s="12">
        <v>47</v>
      </c>
      <c r="M112" s="15">
        <f t="shared" si="16"/>
        <v>10.633484162895927</v>
      </c>
      <c r="N112" s="10"/>
    </row>
    <row r="113">
      <c r="B113" s="3" t="s">
        <v>118</v>
      </c>
      <c r="C113" s="12">
        <v>489</v>
      </c>
      <c r="D113" s="12">
        <v>305</v>
      </c>
      <c r="E113" s="15">
        <f t="shared" si="12"/>
        <v>62.372188139059304</v>
      </c>
      <c r="F113" s="12">
        <v>184</v>
      </c>
      <c r="G113" s="15">
        <f t="shared" si="13"/>
        <v>37.627811860940696</v>
      </c>
      <c r="H113" s="12">
        <v>424</v>
      </c>
      <c r="I113" s="15">
        <f t="shared" si="14"/>
        <v>86.707566462167691</v>
      </c>
      <c r="J113" s="12">
        <v>0</v>
      </c>
      <c r="K113" s="15" t="str">
        <f t="shared" si="15"/>
        <v>.0</v>
      </c>
      <c r="L113" s="12">
        <v>65</v>
      </c>
      <c r="M113" s="15">
        <f t="shared" si="16"/>
        <v>13.292433537832309</v>
      </c>
      <c r="N113" s="10"/>
    </row>
    <row r="114">
      <c r="A114" s="17"/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0"/>
    </row>
    <row r="115">
      <c r="A115" s="19" t="s">
        <v>119</v>
      </c>
      <c r="B115" s="20"/>
      <c r="C115" s="21"/>
      <c r="D115" s="21"/>
      <c r="E115" s="21"/>
      <c r="F115" s="21"/>
      <c r="G115" s="21"/>
      <c r="H115" s="21"/>
      <c r="I115" s="21"/>
      <c r="J115" s="21"/>
      <c r="K115" s="21"/>
      <c r="L115" s="22"/>
      <c r="M115" s="23"/>
      <c r="N115" s="10"/>
    </row>
    <row r="116" ht="24.75" customHeight="1">
      <c r="A116" s="40" t="s">
        <v>120</v>
      </c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10"/>
    </row>
    <row r="117">
      <c r="A117" s="16" t="s">
        <v>121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  <row r="997"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</row>
    <row r="998"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</row>
    <row r="999"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</row>
    <row r="1000"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</row>
    <row r="1001"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</row>
    <row r="1002"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</row>
    <row r="1003"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</row>
    <row r="1004"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</row>
    <row r="1005"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</row>
    <row r="1006"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</row>
    <row r="1007"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</row>
    <row r="1008"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</row>
    <row r="1009"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</row>
    <row r="1010"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</row>
    <row r="1011"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</row>
    <row r="1012"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</row>
    <row r="1013"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</row>
    <row r="1014"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</row>
    <row r="1015"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</row>
    <row r="1016"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</row>
    <row r="1017"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</row>
    <row r="1018"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</row>
    <row r="1019"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</row>
    <row r="1020"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</row>
    <row r="1021"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</row>
    <row r="1022"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</row>
    <row r="1023"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</row>
    <row r="1024"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</row>
    <row r="1025"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</row>
    <row r="1026"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</row>
    <row r="1027"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</row>
    <row r="1028"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</row>
    <row r="1029"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</row>
    <row r="1030"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</row>
    <row r="1031"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</row>
    <row r="1032"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</row>
    <row r="1033"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</row>
    <row r="1034"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</row>
    <row r="1035"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</row>
    <row r="1036"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</row>
    <row r="1037"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</row>
    <row r="1038"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</row>
    <row r="1039"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</row>
    <row r="1040"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</row>
    <row r="1041"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</row>
    <row r="1042"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</row>
    <row r="1043"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</row>
    <row r="1044"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</row>
    <row r="1045"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</row>
    <row r="1046"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</row>
    <row r="1047"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</row>
    <row r="1048"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</row>
    <row r="1049"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</row>
    <row r="1050"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</row>
    <row r="1051"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</row>
    <row r="1052"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</row>
    <row r="1053"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</row>
    <row r="1054"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</row>
    <row r="1055"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</row>
    <row r="1056"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</row>
    <row r="1057"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</row>
    <row r="1058"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</row>
    <row r="1059"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</row>
    <row r="1060"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</row>
    <row r="1061"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</row>
    <row r="1062"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</row>
    <row r="1063"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</row>
    <row r="1064"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</row>
    <row r="1065"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</row>
    <row r="1066"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</row>
    <row r="1067"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</row>
    <row r="1068"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</row>
    <row r="1069"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</row>
    <row r="1070"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</row>
    <row r="1071"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</row>
    <row r="1072"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</row>
    <row r="1073"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</row>
    <row r="1074"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</row>
    <row r="1075"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</row>
    <row r="1076"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</row>
    <row r="1077"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</row>
    <row r="1078"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</row>
    <row r="1079"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</row>
    <row r="1080"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</row>
    <row r="1081"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</row>
    <row r="1082"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</row>
    <row r="1083"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</row>
    <row r="1084"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</row>
    <row r="1085"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</row>
    <row r="1086"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</row>
    <row r="1087"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</row>
    <row r="1088"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</row>
    <row r="1089"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</row>
    <row r="1090"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</row>
    <row r="1091"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</row>
    <row r="1092"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</row>
    <row r="1093"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</row>
    <row r="1094"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</row>
    <row r="1095"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</row>
    <row r="1096"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</row>
    <row r="1097"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</row>
    <row r="1098"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</row>
    <row r="1099"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</row>
    <row r="1100"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</row>
    <row r="1101"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</row>
    <row r="1102"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</row>
    <row r="1103"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</row>
    <row r="1104"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</row>
    <row r="1105"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</row>
    <row r="1106"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</row>
    <row r="1107"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</row>
    <row r="1108"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</row>
    <row r="1109"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</row>
    <row r="1110"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</row>
    <row r="1111"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</row>
    <row r="1112"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</row>
    <row r="1113"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</row>
    <row r="1114"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</row>
    <row r="1115"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</row>
    <row r="1116"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</row>
    <row r="1117"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</row>
    <row r="1118"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</row>
    <row r="1119"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</row>
    <row r="1120"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</row>
    <row r="1121"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</row>
    <row r="1122"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</row>
    <row r="1123"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</row>
    <row r="1124"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</row>
    <row r="1125"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</row>
    <row r="1126"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</row>
    <row r="1127"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</row>
    <row r="1128"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</row>
    <row r="1129"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</row>
    <row r="1130"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</row>
    <row r="1131"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</row>
    <row r="1132"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</row>
    <row r="1133"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</row>
    <row r="1134"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</row>
    <row r="1135"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</row>
    <row r="1136"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</row>
    <row r="1137"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</row>
    <row r="1138"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</row>
    <row r="1139"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</row>
    <row r="1140"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</row>
    <row r="1141"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</row>
    <row r="1142"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</row>
    <row r="1143"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</row>
    <row r="1144"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</row>
    <row r="1145"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</row>
    <row r="1146"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</row>
    <row r="1147"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</row>
    <row r="1148"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</row>
    <row r="1149"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</row>
    <row r="1150"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</row>
    <row r="1151"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</row>
    <row r="1152"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</row>
    <row r="1153"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</row>
    <row r="1154"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</row>
    <row r="1155"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</row>
    <row r="1156"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</row>
    <row r="1157"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</row>
    <row r="1158"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</row>
    <row r="1159"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</row>
    <row r="1160"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</row>
    <row r="1161"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</row>
    <row r="1162"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</row>
    <row r="1163"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</row>
    <row r="1164"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</row>
    <row r="1165"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</row>
    <row r="1166"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</row>
    <row r="1167"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</row>
    <row r="1168"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</row>
    <row r="1169"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</row>
    <row r="1170"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</row>
    <row r="1171"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</row>
    <row r="1172"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</row>
    <row r="1173"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</row>
    <row r="1174"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</row>
    <row r="1175"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</row>
    <row r="1176"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</row>
    <row r="1177"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</row>
    <row r="1178"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</row>
    <row r="1179"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</row>
    <row r="1180"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</row>
    <row r="1181"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</row>
    <row r="1182"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</row>
    <row r="1183"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</row>
    <row r="1184"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</row>
    <row r="1185"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</row>
    <row r="1186"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</row>
    <row r="1187"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</row>
    <row r="1188"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</row>
    <row r="1189"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</row>
    <row r="1190"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</row>
    <row r="1191"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</row>
    <row r="1192"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</row>
    <row r="1193"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</row>
    <row r="1194"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</row>
    <row r="1195"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</row>
    <row r="1196"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</row>
    <row r="1197"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</row>
    <row r="1198"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</row>
    <row r="1199"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</row>
    <row r="1200"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</row>
    <row r="1201"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</row>
    <row r="1202"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</row>
    <row r="1203"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</row>
    <row r="1204"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</row>
    <row r="1205"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</row>
    <row r="1206"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</row>
    <row r="1207"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</row>
    <row r="1208"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</row>
    <row r="1209"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</row>
    <row r="1210"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</row>
    <row r="1211"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</row>
    <row r="1212"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</row>
    <row r="1213"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</row>
    <row r="1214"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</row>
    <row r="1215"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</row>
    <row r="1216"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</row>
    <row r="1217"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</row>
    <row r="1218"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</row>
    <row r="1219"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</row>
    <row r="1220"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</row>
    <row r="1221"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</row>
    <row r="1222"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</row>
    <row r="1223"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</row>
    <row r="1224"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</row>
    <row r="1225"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</row>
    <row r="1226"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</row>
    <row r="1227"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</row>
    <row r="1228"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</row>
    <row r="1229"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</row>
    <row r="1230"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</row>
    <row r="1231"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</row>
    <row r="1232"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</row>
    <row r="1233"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</row>
    <row r="1234"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</row>
    <row r="1235"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</row>
    <row r="1236"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</row>
    <row r="1237"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</row>
    <row r="1238"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</row>
    <row r="1239"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</row>
    <row r="1240"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</row>
    <row r="1241"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</row>
    <row r="1242"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</row>
    <row r="1243"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</row>
    <row r="1244"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</row>
    <row r="1245"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</row>
    <row r="1246"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</row>
    <row r="1247"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</row>
    <row r="1248"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</row>
    <row r="1249"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</row>
    <row r="1250"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</row>
    <row r="1251"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</row>
    <row r="1252"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</row>
    <row r="1253"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</row>
    <row r="1254"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</row>
    <row r="1255"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</row>
    <row r="1256"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</row>
    <row r="1257"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</row>
    <row r="1258"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</row>
    <row r="1259"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</row>
    <row r="1260"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</row>
    <row r="1261"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</row>
    <row r="1262"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</row>
    <row r="1263"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</row>
    <row r="1264"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</row>
    <row r="1265"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</row>
    <row r="1266"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</row>
    <row r="1267"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</row>
    <row r="1268"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</row>
    <row r="1269"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</row>
    <row r="1270"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</row>
    <row r="1271"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</row>
    <row r="1272"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</row>
    <row r="1273"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</row>
    <row r="1274"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</row>
    <row r="1275"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</row>
    <row r="1276"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</row>
    <row r="1277"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</row>
    <row r="1278"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</row>
    <row r="1279"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</row>
    <row r="1280"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</row>
    <row r="1281"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</row>
    <row r="1282"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</row>
    <row r="1283"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</row>
    <row r="1284"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</row>
    <row r="1285"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</row>
    <row r="1286"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</row>
    <row r="1287"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</row>
    <row r="1288"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</row>
    <row r="1289"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</row>
    <row r="1290"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</row>
    <row r="1291"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</row>
    <row r="1292"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</row>
    <row r="1293"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</row>
    <row r="1294"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</row>
    <row r="1295"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</row>
    <row r="1296"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</row>
    <row r="1297"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</row>
    <row r="1298"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</row>
    <row r="1299"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</row>
    <row r="1300"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</row>
    <row r="1301"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</row>
    <row r="1302"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</row>
    <row r="1303"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</row>
    <row r="1304"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</row>
    <row r="1305"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</row>
    <row r="1306"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</row>
    <row r="1307"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</row>
    <row r="1308"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</row>
    <row r="1309"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</row>
    <row r="1310"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</row>
    <row r="1311"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</row>
    <row r="1312"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</row>
    <row r="1313"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</row>
    <row r="1314"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</row>
    <row r="1315"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</row>
    <row r="1316"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</row>
    <row r="1317"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</row>
    <row r="1318"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</row>
    <row r="1319"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</row>
    <row r="1320"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</row>
    <row r="1321"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</row>
    <row r="1322"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</row>
    <row r="1323"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</row>
    <row r="1324"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</row>
    <row r="1325"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</row>
    <row r="1326"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</row>
    <row r="1327"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</row>
    <row r="1328"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</row>
    <row r="1329"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</row>
    <row r="1330"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</row>
    <row r="1331"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</row>
    <row r="1332"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</row>
    <row r="1333"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</row>
    <row r="1334"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</row>
    <row r="1335"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</row>
    <row r="1336"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</row>
    <row r="1337"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</row>
    <row r="1338"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</row>
    <row r="1339"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</row>
    <row r="1340"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</row>
    <row r="1341"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</row>
    <row r="1342"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</row>
    <row r="1343"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</row>
    <row r="1344"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</row>
    <row r="1345"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</row>
    <row r="1346"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</row>
    <row r="1347"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</row>
    <row r="1348"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</row>
    <row r="1349"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</row>
    <row r="1350"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</row>
    <row r="1351"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</row>
    <row r="1352"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</row>
    <row r="1353"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</row>
    <row r="1354"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</row>
    <row r="1355"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</row>
    <row r="1356"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</row>
    <row r="1357"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</row>
    <row r="1358"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</row>
    <row r="1359"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</row>
    <row r="1360"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</row>
    <row r="1361"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</row>
    <row r="1362"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</row>
    <row r="1363"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</row>
    <row r="1364"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</row>
    <row r="1365"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</row>
    <row r="1366"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</row>
    <row r="1367"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</row>
    <row r="1368"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</row>
    <row r="1369"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</row>
    <row r="1370"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</row>
    <row r="1371"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</row>
    <row r="1372"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</row>
    <row r="1373"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</row>
    <row r="1374"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</row>
    <row r="1375"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</row>
    <row r="1376"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</row>
    <row r="1377"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</row>
    <row r="1378"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</row>
    <row r="1379"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</row>
    <row r="1380"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</row>
    <row r="1381"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</row>
    <row r="1382"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</row>
    <row r="1383"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</row>
    <row r="1384"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</row>
    <row r="1385"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</row>
    <row r="1386"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</row>
    <row r="1387"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</row>
    <row r="1388"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</row>
    <row r="1389"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</row>
    <row r="1390"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</row>
    <row r="1391"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</row>
    <row r="1392"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</row>
    <row r="1393"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</row>
    <row r="1394"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</row>
    <row r="1395"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</row>
    <row r="1396"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</row>
    <row r="1397"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</row>
    <row r="1398"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</row>
    <row r="1399"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</row>
    <row r="1400"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</row>
    <row r="1401"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</row>
    <row r="1402"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</row>
    <row r="1403"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</row>
    <row r="1404"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</row>
    <row r="1405"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</row>
    <row r="1406"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</row>
    <row r="1407"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</row>
    <row r="1408"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</row>
    <row r="1409"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</row>
    <row r="1410"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</row>
    <row r="1411"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</row>
    <row r="1412"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</row>
    <row r="1413"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</row>
    <row r="1414"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</row>
    <row r="1415"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</row>
    <row r="1416"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</row>
    <row r="1417"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</row>
    <row r="1418"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</row>
    <row r="1419"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</row>
    <row r="1420"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</row>
    <row r="1421"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</row>
    <row r="1422"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</row>
    <row r="1423"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</row>
    <row r="1424"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</row>
    <row r="1425"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</row>
    <row r="1426"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</row>
    <row r="1427"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</row>
    <row r="1428"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</row>
    <row r="1429"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</row>
    <row r="1430"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</row>
    <row r="1431"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</row>
    <row r="1432"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</row>
    <row r="1433"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</row>
    <row r="1434"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</row>
    <row r="1435"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</row>
    <row r="1436"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</row>
    <row r="1437"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</row>
    <row r="1438"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</row>
    <row r="1439"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</row>
    <row r="1440"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</row>
    <row r="1441"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</row>
    <row r="1442"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</row>
    <row r="1443"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</row>
    <row r="1444"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</row>
    <row r="1445"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</row>
    <row r="1446"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</row>
    <row r="1447"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</row>
    <row r="1448"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</row>
    <row r="1449"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</row>
    <row r="1450"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</row>
    <row r="1451"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</row>
    <row r="1452"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</row>
    <row r="1453"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</row>
    <row r="1454"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</row>
    <row r="1455"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</row>
    <row r="1456"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</row>
    <row r="1457"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</row>
    <row r="1458"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</row>
    <row r="1459"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</row>
    <row r="1460"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</row>
    <row r="1461"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</row>
    <row r="1462"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</row>
    <row r="1463"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</row>
    <row r="1464"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</row>
    <row r="1465"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</row>
    <row r="1466"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</row>
    <row r="1467"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</row>
    <row r="1468"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</row>
    <row r="1469"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</row>
    <row r="1470"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</row>
    <row r="1471"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</row>
    <row r="1472"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</row>
    <row r="1473"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</row>
    <row r="1474"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</row>
    <row r="1475"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</row>
    <row r="1476"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</row>
    <row r="1477"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</row>
    <row r="1478"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</row>
    <row r="1479"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</row>
    <row r="1480"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</row>
    <row r="1481"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</row>
    <row r="1482"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</row>
    <row r="1483"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</row>
    <row r="1484"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</row>
    <row r="1485"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</row>
    <row r="1486"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</row>
    <row r="1487"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</row>
    <row r="1488"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</row>
    <row r="1489"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</row>
    <row r="1490"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</row>
    <row r="1491"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</row>
    <row r="1492"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</row>
    <row r="1493"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</row>
    <row r="1494"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</row>
    <row r="1495"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</row>
    <row r="1496"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</row>
    <row r="1497"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</row>
    <row r="1498"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</row>
    <row r="1499"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</row>
    <row r="1500"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</row>
    <row r="1501"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</row>
    <row r="1502"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</row>
    <row r="1503"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</row>
    <row r="1504"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</row>
    <row r="1505"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</row>
    <row r="1506"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</row>
    <row r="1507">
      <c r="C1507" s="10"/>
      <c r="D1507" s="10"/>
      <c r="E1507" s="10"/>
      <c r="F1507" s="10"/>
      <c r="G1507" s="10"/>
      <c r="H1507" s="10"/>
      <c r="I1507" s="10"/>
      <c r="J1507" s="10"/>
      <c r="K1507" s="10"/>
      <c r="L1507" s="10"/>
      <c r="M1507" s="10"/>
      <c r="N1507" s="10"/>
    </row>
    <row r="1508">
      <c r="C1508" s="10"/>
      <c r="D1508" s="10"/>
      <c r="E1508" s="10"/>
      <c r="F1508" s="10"/>
      <c r="G1508" s="10"/>
      <c r="H1508" s="10"/>
      <c r="I1508" s="10"/>
      <c r="J1508" s="10"/>
      <c r="K1508" s="10"/>
      <c r="L1508" s="10"/>
      <c r="M1508" s="10"/>
      <c r="N1508" s="10"/>
    </row>
    <row r="1509">
      <c r="C1509" s="10"/>
      <c r="D1509" s="10"/>
      <c r="E1509" s="10"/>
      <c r="F1509" s="10"/>
      <c r="G1509" s="10"/>
      <c r="H1509" s="10"/>
      <c r="I1509" s="10"/>
      <c r="J1509" s="10"/>
      <c r="K1509" s="10"/>
      <c r="L1509" s="10"/>
      <c r="M1509" s="10"/>
      <c r="N1509" s="10"/>
    </row>
    <row r="1510">
      <c r="C1510" s="10"/>
      <c r="D1510" s="10"/>
      <c r="E1510" s="10"/>
      <c r="F1510" s="10"/>
      <c r="G1510" s="10"/>
      <c r="H1510" s="10"/>
      <c r="I1510" s="10"/>
      <c r="J1510" s="10"/>
      <c r="K1510" s="10"/>
      <c r="L1510" s="10"/>
      <c r="M1510" s="10"/>
      <c r="N1510" s="10"/>
    </row>
    <row r="1511">
      <c r="C1511" s="10"/>
      <c r="D1511" s="10"/>
      <c r="E1511" s="10"/>
      <c r="F1511" s="10"/>
      <c r="G1511" s="10"/>
      <c r="H1511" s="10"/>
      <c r="I1511" s="10"/>
      <c r="J1511" s="10"/>
      <c r="K1511" s="10"/>
      <c r="L1511" s="10"/>
      <c r="M1511" s="10"/>
      <c r="N1511" s="10"/>
    </row>
    <row r="1512">
      <c r="C1512" s="10"/>
      <c r="D1512" s="10"/>
      <c r="E1512" s="10"/>
      <c r="F1512" s="10"/>
      <c r="G1512" s="10"/>
      <c r="H1512" s="10"/>
      <c r="I1512" s="10"/>
      <c r="J1512" s="10"/>
      <c r="K1512" s="10"/>
      <c r="L1512" s="10"/>
      <c r="M1512" s="10"/>
      <c r="N1512" s="10"/>
    </row>
    <row r="1513">
      <c r="C1513" s="10"/>
      <c r="D1513" s="10"/>
      <c r="E1513" s="10"/>
      <c r="F1513" s="10"/>
      <c r="G1513" s="10"/>
      <c r="H1513" s="10"/>
      <c r="I1513" s="10"/>
      <c r="J1513" s="10"/>
      <c r="K1513" s="10"/>
      <c r="L1513" s="10"/>
      <c r="M1513" s="10"/>
      <c r="N1513" s="10"/>
    </row>
    <row r="1514">
      <c r="C1514" s="10"/>
      <c r="D1514" s="10"/>
      <c r="E1514" s="10"/>
      <c r="F1514" s="10"/>
      <c r="G1514" s="10"/>
      <c r="H1514" s="10"/>
      <c r="I1514" s="10"/>
      <c r="J1514" s="10"/>
      <c r="K1514" s="10"/>
      <c r="L1514" s="10"/>
      <c r="M1514" s="10"/>
      <c r="N1514" s="10"/>
    </row>
    <row r="1515">
      <c r="C1515" s="10"/>
      <c r="D1515" s="10"/>
      <c r="E1515" s="10"/>
      <c r="F1515" s="10"/>
      <c r="G1515" s="10"/>
      <c r="H1515" s="10"/>
      <c r="I1515" s="10"/>
      <c r="J1515" s="10"/>
      <c r="K1515" s="10"/>
      <c r="L1515" s="10"/>
      <c r="M1515" s="10"/>
      <c r="N1515" s="10"/>
    </row>
    <row r="1516">
      <c r="C1516" s="10"/>
      <c r="D1516" s="10"/>
      <c r="E1516" s="10"/>
      <c r="F1516" s="10"/>
      <c r="G1516" s="10"/>
      <c r="H1516" s="10"/>
      <c r="I1516" s="10"/>
      <c r="J1516" s="10"/>
      <c r="K1516" s="10"/>
      <c r="L1516" s="10"/>
      <c r="M1516" s="10"/>
      <c r="N1516" s="10"/>
    </row>
    <row r="1517">
      <c r="C1517" s="10"/>
      <c r="D1517" s="10"/>
      <c r="E1517" s="10"/>
      <c r="F1517" s="10"/>
      <c r="G1517" s="10"/>
      <c r="H1517" s="10"/>
      <c r="I1517" s="10"/>
      <c r="J1517" s="10"/>
      <c r="K1517" s="10"/>
      <c r="L1517" s="10"/>
      <c r="M1517" s="10"/>
      <c r="N1517" s="10"/>
    </row>
    <row r="1518">
      <c r="C1518" s="10"/>
      <c r="D1518" s="10"/>
      <c r="E1518" s="10"/>
      <c r="F1518" s="10"/>
      <c r="G1518" s="10"/>
      <c r="H1518" s="10"/>
      <c r="I1518" s="10"/>
      <c r="J1518" s="10"/>
      <c r="K1518" s="10"/>
      <c r="L1518" s="10"/>
      <c r="M1518" s="10"/>
      <c r="N1518" s="10"/>
    </row>
    <row r="1519">
      <c r="C1519" s="10"/>
      <c r="D1519" s="10"/>
      <c r="E1519" s="10"/>
      <c r="F1519" s="10"/>
      <c r="G1519" s="10"/>
      <c r="H1519" s="10"/>
      <c r="I1519" s="10"/>
      <c r="J1519" s="10"/>
      <c r="K1519" s="10"/>
      <c r="L1519" s="10"/>
      <c r="M1519" s="10"/>
      <c r="N1519" s="10"/>
    </row>
    <row r="1520">
      <c r="C1520" s="10"/>
      <c r="D1520" s="10"/>
      <c r="E1520" s="10"/>
      <c r="F1520" s="10"/>
      <c r="G1520" s="10"/>
      <c r="H1520" s="10"/>
      <c r="I1520" s="10"/>
      <c r="J1520" s="10"/>
      <c r="K1520" s="10"/>
      <c r="L1520" s="10"/>
      <c r="M1520" s="10"/>
      <c r="N1520" s="10"/>
    </row>
    <row r="1521">
      <c r="C1521" s="10"/>
      <c r="D1521" s="10"/>
      <c r="E1521" s="10"/>
      <c r="F1521" s="10"/>
      <c r="G1521" s="10"/>
      <c r="H1521" s="10"/>
      <c r="I1521" s="10"/>
      <c r="J1521" s="10"/>
      <c r="K1521" s="10"/>
      <c r="L1521" s="10"/>
      <c r="M1521" s="10"/>
      <c r="N1521" s="10"/>
    </row>
    <row r="1522">
      <c r="C1522" s="10"/>
      <c r="D1522" s="10"/>
      <c r="E1522" s="10"/>
      <c r="F1522" s="10"/>
      <c r="G1522" s="10"/>
      <c r="H1522" s="10"/>
      <c r="I1522" s="10"/>
      <c r="J1522" s="10"/>
      <c r="K1522" s="10"/>
      <c r="L1522" s="10"/>
      <c r="M1522" s="10"/>
      <c r="N1522" s="10"/>
    </row>
    <row r="1523">
      <c r="C1523" s="10"/>
      <c r="D1523" s="10"/>
      <c r="E1523" s="10"/>
      <c r="F1523" s="10"/>
      <c r="G1523" s="10"/>
      <c r="H1523" s="10"/>
      <c r="I1523" s="10"/>
      <c r="J1523" s="10"/>
      <c r="K1523" s="10"/>
      <c r="L1523" s="10"/>
      <c r="M1523" s="10"/>
      <c r="N1523" s="10"/>
    </row>
    <row r="1524">
      <c r="C1524" s="10"/>
      <c r="D1524" s="10"/>
      <c r="E1524" s="10"/>
      <c r="F1524" s="10"/>
      <c r="G1524" s="10"/>
      <c r="H1524" s="10"/>
      <c r="I1524" s="10"/>
      <c r="J1524" s="10"/>
      <c r="K1524" s="10"/>
      <c r="L1524" s="10"/>
      <c r="M1524" s="10"/>
      <c r="N1524" s="10"/>
    </row>
    <row r="1525">
      <c r="C1525" s="10"/>
      <c r="D1525" s="10"/>
      <c r="E1525" s="10"/>
      <c r="F1525" s="10"/>
      <c r="G1525" s="10"/>
      <c r="H1525" s="10"/>
      <c r="I1525" s="10"/>
      <c r="J1525" s="10"/>
      <c r="K1525" s="10"/>
      <c r="L1525" s="10"/>
      <c r="M1525" s="10"/>
      <c r="N1525" s="10"/>
    </row>
    <row r="1526">
      <c r="C1526" s="10"/>
      <c r="D1526" s="10"/>
      <c r="E1526" s="10"/>
      <c r="F1526" s="10"/>
      <c r="G1526" s="10"/>
      <c r="H1526" s="10"/>
      <c r="I1526" s="10"/>
      <c r="J1526" s="10"/>
      <c r="K1526" s="10"/>
      <c r="L1526" s="10"/>
      <c r="M1526" s="10"/>
      <c r="N1526" s="10"/>
    </row>
    <row r="1527">
      <c r="C1527" s="10"/>
      <c r="D1527" s="10"/>
      <c r="E1527" s="10"/>
      <c r="F1527" s="10"/>
      <c r="G1527" s="10"/>
      <c r="H1527" s="10"/>
      <c r="I1527" s="10"/>
      <c r="J1527" s="10"/>
      <c r="K1527" s="10"/>
      <c r="L1527" s="10"/>
      <c r="M1527" s="10"/>
      <c r="N1527" s="10"/>
    </row>
    <row r="1528">
      <c r="C1528" s="10"/>
      <c r="D1528" s="10"/>
      <c r="E1528" s="10"/>
      <c r="F1528" s="10"/>
      <c r="G1528" s="10"/>
      <c r="H1528" s="10"/>
      <c r="I1528" s="10"/>
      <c r="J1528" s="10"/>
      <c r="K1528" s="10"/>
      <c r="L1528" s="10"/>
      <c r="M1528" s="10"/>
      <c r="N1528" s="10"/>
    </row>
    <row r="1529">
      <c r="C1529" s="10"/>
      <c r="D1529" s="10"/>
      <c r="E1529" s="10"/>
      <c r="F1529" s="10"/>
      <c r="G1529" s="10"/>
      <c r="H1529" s="10"/>
      <c r="I1529" s="10"/>
      <c r="J1529" s="10"/>
      <c r="K1529" s="10"/>
      <c r="L1529" s="10"/>
      <c r="M1529" s="10"/>
      <c r="N1529" s="10"/>
    </row>
    <row r="1530">
      <c r="C1530" s="10"/>
      <c r="D1530" s="10"/>
      <c r="E1530" s="10"/>
      <c r="F1530" s="10"/>
      <c r="G1530" s="10"/>
      <c r="H1530" s="10"/>
      <c r="I1530" s="10"/>
      <c r="J1530" s="10"/>
      <c r="K1530" s="10"/>
      <c r="L1530" s="10"/>
      <c r="M1530" s="10"/>
      <c r="N1530" s="10"/>
    </row>
    <row r="1531">
      <c r="C1531" s="10"/>
      <c r="D1531" s="10"/>
      <c r="E1531" s="10"/>
      <c r="F1531" s="10"/>
      <c r="G1531" s="10"/>
      <c r="H1531" s="10"/>
      <c r="I1531" s="10"/>
      <c r="J1531" s="10"/>
      <c r="K1531" s="10"/>
      <c r="L1531" s="10"/>
      <c r="M1531" s="10"/>
      <c r="N1531" s="10"/>
    </row>
    <row r="1532">
      <c r="C1532" s="10"/>
      <c r="D1532" s="10"/>
      <c r="E1532" s="10"/>
      <c r="F1532" s="10"/>
      <c r="G1532" s="10"/>
      <c r="H1532" s="10"/>
      <c r="I1532" s="10"/>
      <c r="J1532" s="10"/>
      <c r="K1532" s="10"/>
      <c r="L1532" s="10"/>
      <c r="M1532" s="10"/>
      <c r="N1532" s="10"/>
    </row>
    <row r="1533">
      <c r="C1533" s="10"/>
      <c r="D1533" s="10"/>
      <c r="E1533" s="10"/>
      <c r="F1533" s="10"/>
      <c r="G1533" s="10"/>
      <c r="H1533" s="10"/>
      <c r="I1533" s="10"/>
      <c r="J1533" s="10"/>
      <c r="K1533" s="10"/>
      <c r="L1533" s="10"/>
      <c r="M1533" s="10"/>
      <c r="N1533" s="10"/>
    </row>
    <row r="1534">
      <c r="C1534" s="10"/>
      <c r="D1534" s="10"/>
      <c r="E1534" s="10"/>
      <c r="F1534" s="10"/>
      <c r="G1534" s="10"/>
      <c r="H1534" s="10"/>
      <c r="I1534" s="10"/>
      <c r="J1534" s="10"/>
      <c r="K1534" s="10"/>
      <c r="L1534" s="10"/>
      <c r="M1534" s="10"/>
      <c r="N1534" s="10"/>
    </row>
    <row r="1535">
      <c r="C1535" s="10"/>
      <c r="D1535" s="10"/>
      <c r="E1535" s="10"/>
      <c r="F1535" s="10"/>
      <c r="G1535" s="10"/>
      <c r="H1535" s="10"/>
      <c r="I1535" s="10"/>
      <c r="J1535" s="10"/>
      <c r="K1535" s="10"/>
      <c r="L1535" s="10"/>
      <c r="M1535" s="10"/>
      <c r="N1535" s="10"/>
    </row>
    <row r="1536">
      <c r="C1536" s="10"/>
      <c r="D1536" s="10"/>
      <c r="E1536" s="10"/>
      <c r="F1536" s="10"/>
      <c r="G1536" s="10"/>
      <c r="H1536" s="10"/>
      <c r="I1536" s="10"/>
      <c r="J1536" s="10"/>
      <c r="K1536" s="10"/>
      <c r="L1536" s="10"/>
      <c r="M1536" s="10"/>
      <c r="N1536" s="10"/>
    </row>
    <row r="1537">
      <c r="C1537" s="10"/>
      <c r="D1537" s="10"/>
      <c r="E1537" s="10"/>
      <c r="F1537" s="10"/>
      <c r="G1537" s="10"/>
      <c r="H1537" s="10"/>
      <c r="I1537" s="10"/>
      <c r="J1537" s="10"/>
      <c r="K1537" s="10"/>
      <c r="L1537" s="10"/>
      <c r="M1537" s="10"/>
      <c r="N1537" s="10"/>
    </row>
    <row r="1538">
      <c r="C1538" s="10"/>
      <c r="D1538" s="10"/>
      <c r="E1538" s="10"/>
      <c r="F1538" s="10"/>
      <c r="G1538" s="10"/>
      <c r="H1538" s="10"/>
      <c r="I1538" s="10"/>
      <c r="J1538" s="10"/>
      <c r="K1538" s="10"/>
      <c r="L1538" s="10"/>
      <c r="M1538" s="10"/>
      <c r="N1538" s="10"/>
    </row>
    <row r="1539">
      <c r="C1539" s="10"/>
      <c r="D1539" s="10"/>
      <c r="E1539" s="10"/>
      <c r="F1539" s="10"/>
      <c r="G1539" s="10"/>
      <c r="H1539" s="10"/>
      <c r="I1539" s="10"/>
      <c r="J1539" s="10"/>
      <c r="K1539" s="10"/>
      <c r="L1539" s="10"/>
      <c r="M1539" s="10"/>
      <c r="N1539" s="10"/>
    </row>
    <row r="1540">
      <c r="C1540" s="10"/>
      <c r="D1540" s="10"/>
      <c r="E1540" s="10"/>
      <c r="F1540" s="10"/>
      <c r="G1540" s="10"/>
      <c r="H1540" s="10"/>
      <c r="I1540" s="10"/>
      <c r="J1540" s="10"/>
      <c r="K1540" s="10"/>
      <c r="L1540" s="10"/>
      <c r="M1540" s="10"/>
      <c r="N1540" s="10"/>
    </row>
    <row r="1541">
      <c r="C1541" s="10"/>
      <c r="D1541" s="10"/>
      <c r="E1541" s="10"/>
      <c r="F1541" s="10"/>
      <c r="G1541" s="10"/>
      <c r="H1541" s="10"/>
      <c r="I1541" s="10"/>
      <c r="J1541" s="10"/>
      <c r="K1541" s="10"/>
      <c r="L1541" s="10"/>
      <c r="M1541" s="10"/>
      <c r="N1541" s="10"/>
    </row>
    <row r="1542">
      <c r="C1542" s="10"/>
      <c r="D1542" s="10"/>
      <c r="E1542" s="10"/>
      <c r="F1542" s="10"/>
      <c r="G1542" s="10"/>
      <c r="H1542" s="10"/>
      <c r="I1542" s="10"/>
      <c r="J1542" s="10"/>
      <c r="K1542" s="10"/>
      <c r="L1542" s="10"/>
      <c r="M1542" s="10"/>
      <c r="N1542" s="10"/>
    </row>
    <row r="1543">
      <c r="C1543" s="10"/>
      <c r="D1543" s="10"/>
      <c r="E1543" s="10"/>
      <c r="F1543" s="10"/>
      <c r="G1543" s="10"/>
      <c r="H1543" s="10"/>
      <c r="I1543" s="10"/>
      <c r="J1543" s="10"/>
      <c r="K1543" s="10"/>
      <c r="L1543" s="10"/>
      <c r="M1543" s="10"/>
      <c r="N1543" s="10"/>
    </row>
    <row r="1544">
      <c r="C1544" s="10"/>
      <c r="D1544" s="10"/>
      <c r="E1544" s="10"/>
      <c r="F1544" s="10"/>
      <c r="G1544" s="10"/>
      <c r="H1544" s="10"/>
      <c r="I1544" s="10"/>
      <c r="J1544" s="10"/>
      <c r="K1544" s="10"/>
      <c r="L1544" s="10"/>
      <c r="M1544" s="10"/>
      <c r="N1544" s="10"/>
    </row>
    <row r="1545">
      <c r="C1545" s="10"/>
      <c r="D1545" s="10"/>
      <c r="E1545" s="10"/>
      <c r="F1545" s="10"/>
      <c r="G1545" s="10"/>
      <c r="H1545" s="10"/>
      <c r="I1545" s="10"/>
      <c r="J1545" s="10"/>
      <c r="K1545" s="10"/>
      <c r="L1545" s="10"/>
      <c r="M1545" s="10"/>
      <c r="N1545" s="10"/>
    </row>
    <row r="1546">
      <c r="C1546" s="10"/>
      <c r="D1546" s="10"/>
      <c r="E1546" s="10"/>
      <c r="F1546" s="10"/>
      <c r="G1546" s="10"/>
      <c r="H1546" s="10"/>
      <c r="I1546" s="10"/>
      <c r="J1546" s="10"/>
      <c r="K1546" s="10"/>
      <c r="L1546" s="10"/>
      <c r="M1546" s="10"/>
      <c r="N1546" s="10"/>
    </row>
    <row r="1547">
      <c r="C1547" s="10"/>
      <c r="D1547" s="10"/>
      <c r="E1547" s="10"/>
      <c r="F1547" s="10"/>
      <c r="G1547" s="10"/>
      <c r="H1547" s="10"/>
      <c r="I1547" s="10"/>
      <c r="J1547" s="10"/>
      <c r="K1547" s="10"/>
      <c r="L1547" s="10"/>
      <c r="M1547" s="10"/>
      <c r="N1547" s="10"/>
    </row>
    <row r="1548">
      <c r="C1548" s="10"/>
      <c r="D1548" s="10"/>
      <c r="E1548" s="10"/>
      <c r="F1548" s="10"/>
      <c r="G1548" s="10"/>
      <c r="H1548" s="10"/>
      <c r="I1548" s="10"/>
      <c r="J1548" s="10"/>
      <c r="K1548" s="10"/>
      <c r="L1548" s="10"/>
      <c r="M1548" s="10"/>
      <c r="N1548" s="10"/>
    </row>
    <row r="1549">
      <c r="C1549" s="10"/>
      <c r="D1549" s="10"/>
      <c r="E1549" s="10"/>
      <c r="F1549" s="10"/>
      <c r="G1549" s="10"/>
      <c r="H1549" s="10"/>
      <c r="I1549" s="10"/>
      <c r="J1549" s="10"/>
      <c r="K1549" s="10"/>
      <c r="L1549" s="10"/>
      <c r="M1549" s="10"/>
      <c r="N1549" s="10"/>
    </row>
    <row r="1550">
      <c r="C1550" s="10"/>
      <c r="D1550" s="10"/>
      <c r="E1550" s="10"/>
      <c r="F1550" s="10"/>
      <c r="G1550" s="10"/>
      <c r="H1550" s="10"/>
      <c r="I1550" s="10"/>
      <c r="J1550" s="10"/>
      <c r="K1550" s="10"/>
      <c r="L1550" s="10"/>
      <c r="M1550" s="10"/>
      <c r="N1550" s="10"/>
    </row>
    <row r="1551">
      <c r="C1551" s="10"/>
      <c r="D1551" s="10"/>
      <c r="E1551" s="10"/>
      <c r="F1551" s="10"/>
      <c r="G1551" s="10"/>
      <c r="H1551" s="10"/>
      <c r="I1551" s="10"/>
      <c r="J1551" s="10"/>
      <c r="K1551" s="10"/>
      <c r="L1551" s="10"/>
      <c r="M1551" s="10"/>
      <c r="N1551" s="10"/>
    </row>
    <row r="1552">
      <c r="C1552" s="10"/>
      <c r="D1552" s="10"/>
      <c r="E1552" s="10"/>
      <c r="F1552" s="10"/>
      <c r="G1552" s="10"/>
      <c r="H1552" s="10"/>
      <c r="I1552" s="10"/>
      <c r="J1552" s="10"/>
      <c r="K1552" s="10"/>
      <c r="L1552" s="10"/>
      <c r="M1552" s="10"/>
      <c r="N1552" s="10"/>
    </row>
    <row r="1553">
      <c r="C1553" s="10"/>
      <c r="D1553" s="10"/>
      <c r="E1553" s="10"/>
      <c r="F1553" s="10"/>
      <c r="G1553" s="10"/>
      <c r="H1553" s="10"/>
      <c r="I1553" s="10"/>
      <c r="J1553" s="10"/>
      <c r="K1553" s="10"/>
      <c r="L1553" s="10"/>
      <c r="M1553" s="10"/>
      <c r="N1553" s="10"/>
    </row>
    <row r="1554">
      <c r="C1554" s="10"/>
      <c r="D1554" s="10"/>
      <c r="E1554" s="10"/>
      <c r="F1554" s="10"/>
      <c r="G1554" s="10"/>
      <c r="H1554" s="10"/>
      <c r="I1554" s="10"/>
      <c r="J1554" s="10"/>
      <c r="K1554" s="10"/>
      <c r="L1554" s="10"/>
      <c r="M1554" s="10"/>
      <c r="N1554" s="10"/>
    </row>
    <row r="1555">
      <c r="C1555" s="10"/>
      <c r="D1555" s="10"/>
      <c r="E1555" s="10"/>
      <c r="F1555" s="10"/>
      <c r="G1555" s="10"/>
      <c r="H1555" s="10"/>
      <c r="I1555" s="10"/>
      <c r="J1555" s="10"/>
      <c r="K1555" s="10"/>
      <c r="L1555" s="10"/>
      <c r="M1555" s="10"/>
      <c r="N1555" s="10"/>
    </row>
    <row r="1556">
      <c r="C1556" s="10"/>
      <c r="D1556" s="10"/>
      <c r="E1556" s="10"/>
      <c r="F1556" s="10"/>
      <c r="G1556" s="10"/>
      <c r="H1556" s="10"/>
      <c r="I1556" s="10"/>
      <c r="J1556" s="10"/>
      <c r="K1556" s="10"/>
      <c r="L1556" s="10"/>
      <c r="M1556" s="10"/>
      <c r="N1556" s="10"/>
    </row>
    <row r="1557">
      <c r="C1557" s="10"/>
      <c r="D1557" s="10"/>
      <c r="E1557" s="10"/>
      <c r="F1557" s="10"/>
      <c r="G1557" s="10"/>
      <c r="H1557" s="10"/>
      <c r="I1557" s="10"/>
      <c r="J1557" s="10"/>
      <c r="K1557" s="10"/>
      <c r="L1557" s="10"/>
      <c r="M1557" s="10"/>
      <c r="N1557" s="10"/>
    </row>
    <row r="1558">
      <c r="C1558" s="10"/>
      <c r="D1558" s="10"/>
      <c r="E1558" s="10"/>
      <c r="F1558" s="10"/>
      <c r="G1558" s="10"/>
      <c r="H1558" s="10"/>
      <c r="I1558" s="10"/>
      <c r="J1558" s="10"/>
      <c r="K1558" s="10"/>
      <c r="L1558" s="10"/>
      <c r="M1558" s="10"/>
      <c r="N1558" s="10"/>
    </row>
    <row r="1559">
      <c r="C1559" s="10"/>
      <c r="D1559" s="10"/>
      <c r="E1559" s="10"/>
      <c r="F1559" s="10"/>
      <c r="G1559" s="10"/>
      <c r="H1559" s="10"/>
      <c r="I1559" s="10"/>
      <c r="J1559" s="10"/>
      <c r="K1559" s="10"/>
      <c r="L1559" s="10"/>
      <c r="M1559" s="10"/>
      <c r="N1559" s="10"/>
    </row>
    <row r="1560">
      <c r="C1560" s="10"/>
      <c r="D1560" s="10"/>
      <c r="E1560" s="10"/>
      <c r="F1560" s="10"/>
      <c r="G1560" s="10"/>
      <c r="H1560" s="10"/>
      <c r="I1560" s="10"/>
      <c r="J1560" s="10"/>
      <c r="K1560" s="10"/>
      <c r="L1560" s="10"/>
      <c r="M1560" s="10"/>
      <c r="N1560" s="10"/>
    </row>
    <row r="1561">
      <c r="C1561" s="10"/>
      <c r="D1561" s="10"/>
      <c r="E1561" s="10"/>
      <c r="F1561" s="10"/>
      <c r="G1561" s="10"/>
      <c r="H1561" s="10"/>
      <c r="I1561" s="10"/>
      <c r="J1561" s="10"/>
      <c r="K1561" s="10"/>
      <c r="L1561" s="10"/>
      <c r="M1561" s="10"/>
      <c r="N1561" s="10"/>
    </row>
    <row r="1562">
      <c r="C1562" s="10"/>
      <c r="D1562" s="10"/>
      <c r="E1562" s="10"/>
      <c r="F1562" s="10"/>
      <c r="G1562" s="10"/>
      <c r="H1562" s="10"/>
      <c r="I1562" s="10"/>
      <c r="J1562" s="10"/>
      <c r="K1562" s="10"/>
      <c r="L1562" s="10"/>
      <c r="M1562" s="10"/>
      <c r="N1562" s="10"/>
    </row>
    <row r="1563">
      <c r="C1563" s="10"/>
      <c r="D1563" s="10"/>
      <c r="E1563" s="10"/>
      <c r="F1563" s="10"/>
      <c r="G1563" s="10"/>
      <c r="H1563" s="10"/>
      <c r="I1563" s="10"/>
      <c r="J1563" s="10"/>
      <c r="K1563" s="10"/>
      <c r="L1563" s="10"/>
      <c r="M1563" s="10"/>
      <c r="N1563" s="10"/>
    </row>
    <row r="1564">
      <c r="C1564" s="10"/>
      <c r="D1564" s="10"/>
      <c r="E1564" s="10"/>
      <c r="F1564" s="10"/>
      <c r="G1564" s="10"/>
      <c r="H1564" s="10"/>
      <c r="I1564" s="10"/>
      <c r="J1564" s="10"/>
      <c r="K1564" s="10"/>
      <c r="L1564" s="10"/>
      <c r="M1564" s="10"/>
      <c r="N1564" s="10"/>
    </row>
    <row r="1565">
      <c r="C1565" s="10"/>
      <c r="D1565" s="10"/>
      <c r="E1565" s="10"/>
      <c r="F1565" s="10"/>
      <c r="G1565" s="10"/>
      <c r="H1565" s="10"/>
      <c r="I1565" s="10"/>
      <c r="J1565" s="10"/>
      <c r="K1565" s="10"/>
      <c r="L1565" s="10"/>
      <c r="M1565" s="10"/>
      <c r="N1565" s="10"/>
    </row>
    <row r="1566">
      <c r="C1566" s="10"/>
      <c r="D1566" s="10"/>
      <c r="E1566" s="10"/>
      <c r="F1566" s="10"/>
      <c r="G1566" s="10"/>
      <c r="H1566" s="10"/>
      <c r="I1566" s="10"/>
      <c r="J1566" s="10"/>
      <c r="K1566" s="10"/>
      <c r="L1566" s="10"/>
      <c r="M1566" s="10"/>
      <c r="N1566" s="10"/>
    </row>
    <row r="1567">
      <c r="C1567" s="10"/>
      <c r="D1567" s="10"/>
      <c r="E1567" s="10"/>
      <c r="F1567" s="10"/>
      <c r="G1567" s="10"/>
      <c r="H1567" s="10"/>
      <c r="I1567" s="10"/>
      <c r="J1567" s="10"/>
      <c r="K1567" s="10"/>
      <c r="L1567" s="10"/>
      <c r="M1567" s="10"/>
      <c r="N1567" s="10"/>
    </row>
    <row r="1568">
      <c r="C1568" s="10"/>
      <c r="D1568" s="10"/>
      <c r="E1568" s="10"/>
      <c r="F1568" s="10"/>
      <c r="G1568" s="10"/>
      <c r="H1568" s="10"/>
      <c r="I1568" s="10"/>
      <c r="J1568" s="10"/>
      <c r="K1568" s="10"/>
      <c r="L1568" s="10"/>
      <c r="M1568" s="10"/>
      <c r="N1568" s="10"/>
    </row>
    <row r="1569">
      <c r="C1569" s="10"/>
      <c r="D1569" s="10"/>
      <c r="E1569" s="10"/>
      <c r="F1569" s="10"/>
      <c r="G1569" s="10"/>
      <c r="H1569" s="10"/>
      <c r="I1569" s="10"/>
      <c r="J1569" s="10"/>
      <c r="K1569" s="10"/>
      <c r="L1569" s="10"/>
      <c r="M1569" s="10"/>
      <c r="N1569" s="10"/>
    </row>
    <row r="1570">
      <c r="C1570" s="10"/>
      <c r="D1570" s="10"/>
      <c r="E1570" s="10"/>
      <c r="F1570" s="10"/>
      <c r="G1570" s="10"/>
      <c r="H1570" s="10"/>
      <c r="I1570" s="10"/>
      <c r="J1570" s="10"/>
      <c r="K1570" s="10"/>
      <c r="L1570" s="10"/>
      <c r="M1570" s="10"/>
      <c r="N1570" s="10"/>
    </row>
    <row r="1571">
      <c r="C1571" s="10"/>
      <c r="D1571" s="10"/>
      <c r="E1571" s="10"/>
      <c r="F1571" s="10"/>
      <c r="G1571" s="10"/>
      <c r="H1571" s="10"/>
      <c r="I1571" s="10"/>
      <c r="J1571" s="10"/>
      <c r="K1571" s="10"/>
      <c r="L1571" s="10"/>
      <c r="M1571" s="10"/>
      <c r="N1571" s="10"/>
    </row>
    <row r="1572">
      <c r="C1572" s="10"/>
      <c r="D1572" s="10"/>
      <c r="E1572" s="10"/>
      <c r="F1572" s="10"/>
      <c r="G1572" s="10"/>
      <c r="H1572" s="10"/>
      <c r="I1572" s="10"/>
      <c r="J1572" s="10"/>
      <c r="K1572" s="10"/>
      <c r="L1572" s="10"/>
      <c r="M1572" s="10"/>
      <c r="N1572" s="10"/>
    </row>
    <row r="1573">
      <c r="C1573" s="10"/>
      <c r="D1573" s="10"/>
      <c r="E1573" s="10"/>
      <c r="F1573" s="10"/>
      <c r="G1573" s="10"/>
      <c r="H1573" s="10"/>
      <c r="I1573" s="10"/>
      <c r="J1573" s="10"/>
      <c r="K1573" s="10"/>
      <c r="L1573" s="10"/>
      <c r="M1573" s="10"/>
      <c r="N1573" s="10"/>
    </row>
    <row r="1574">
      <c r="C1574" s="10"/>
      <c r="D1574" s="10"/>
      <c r="E1574" s="10"/>
      <c r="F1574" s="10"/>
      <c r="G1574" s="10"/>
      <c r="H1574" s="10"/>
      <c r="I1574" s="10"/>
      <c r="J1574" s="10"/>
      <c r="K1574" s="10"/>
      <c r="L1574" s="10"/>
      <c r="M1574" s="10"/>
      <c r="N1574" s="10"/>
    </row>
    <row r="1575">
      <c r="C1575" s="10"/>
      <c r="D1575" s="10"/>
      <c r="E1575" s="10"/>
      <c r="F1575" s="10"/>
      <c r="G1575" s="10"/>
      <c r="H1575" s="10"/>
      <c r="I1575" s="10"/>
      <c r="J1575" s="10"/>
      <c r="K1575" s="10"/>
      <c r="L1575" s="10"/>
      <c r="M1575" s="10"/>
      <c r="N1575" s="10"/>
    </row>
    <row r="1576">
      <c r="C1576" s="10"/>
      <c r="D1576" s="10"/>
      <c r="E1576" s="10"/>
      <c r="F1576" s="10"/>
      <c r="G1576" s="10"/>
      <c r="H1576" s="10"/>
      <c r="I1576" s="10"/>
      <c r="J1576" s="10"/>
      <c r="K1576" s="10"/>
      <c r="L1576" s="10"/>
      <c r="M1576" s="10"/>
      <c r="N1576" s="10"/>
    </row>
    <row r="1577">
      <c r="C1577" s="10"/>
      <c r="D1577" s="10"/>
      <c r="E1577" s="10"/>
      <c r="F1577" s="10"/>
      <c r="G1577" s="10"/>
      <c r="H1577" s="10"/>
      <c r="I1577" s="10"/>
      <c r="J1577" s="10"/>
      <c r="K1577" s="10"/>
      <c r="L1577" s="10"/>
      <c r="M1577" s="10"/>
      <c r="N1577" s="10"/>
    </row>
    <row r="1578">
      <c r="C1578" s="10"/>
      <c r="D1578" s="10"/>
      <c r="E1578" s="10"/>
      <c r="F1578" s="10"/>
      <c r="G1578" s="10"/>
      <c r="H1578" s="10"/>
      <c r="I1578" s="10"/>
      <c r="J1578" s="10"/>
      <c r="K1578" s="10"/>
      <c r="L1578" s="10"/>
      <c r="M1578" s="10"/>
      <c r="N1578" s="10"/>
    </row>
    <row r="1579">
      <c r="C1579" s="10"/>
      <c r="D1579" s="10"/>
      <c r="E1579" s="10"/>
      <c r="F1579" s="10"/>
      <c r="G1579" s="10"/>
      <c r="H1579" s="10"/>
      <c r="I1579" s="10"/>
      <c r="J1579" s="10"/>
      <c r="K1579" s="10"/>
      <c r="L1579" s="10"/>
      <c r="M1579" s="10"/>
      <c r="N1579" s="10"/>
    </row>
    <row r="1580">
      <c r="C1580" s="10"/>
      <c r="D1580" s="10"/>
      <c r="E1580" s="10"/>
      <c r="F1580" s="10"/>
      <c r="G1580" s="10"/>
      <c r="H1580" s="10"/>
      <c r="I1580" s="10"/>
      <c r="J1580" s="10"/>
      <c r="K1580" s="10"/>
      <c r="L1580" s="10"/>
      <c r="M1580" s="10"/>
      <c r="N1580" s="10"/>
    </row>
    <row r="1581">
      <c r="C1581" s="10"/>
      <c r="D1581" s="10"/>
      <c r="E1581" s="10"/>
      <c r="F1581" s="10"/>
      <c r="G1581" s="10"/>
      <c r="H1581" s="10"/>
      <c r="I1581" s="10"/>
      <c r="J1581" s="10"/>
      <c r="K1581" s="10"/>
      <c r="L1581" s="10"/>
      <c r="M1581" s="10"/>
      <c r="N1581" s="10"/>
    </row>
    <row r="1582">
      <c r="C1582" s="10"/>
      <c r="D1582" s="10"/>
      <c r="E1582" s="10"/>
      <c r="F1582" s="10"/>
      <c r="G1582" s="10"/>
      <c r="H1582" s="10"/>
      <c r="I1582" s="10"/>
      <c r="J1582" s="10"/>
      <c r="K1582" s="10"/>
      <c r="L1582" s="10"/>
      <c r="M1582" s="10"/>
      <c r="N1582" s="10"/>
    </row>
    <row r="1583">
      <c r="C1583" s="10"/>
      <c r="D1583" s="10"/>
      <c r="E1583" s="10"/>
      <c r="F1583" s="10"/>
      <c r="G1583" s="10"/>
      <c r="H1583" s="10"/>
      <c r="I1583" s="10"/>
      <c r="J1583" s="10"/>
      <c r="K1583" s="10"/>
      <c r="L1583" s="10"/>
      <c r="M1583" s="10"/>
      <c r="N1583" s="10"/>
    </row>
    <row r="1584">
      <c r="C1584" s="10"/>
      <c r="D1584" s="10"/>
      <c r="E1584" s="10"/>
      <c r="F1584" s="10"/>
      <c r="G1584" s="10"/>
      <c r="H1584" s="10"/>
      <c r="I1584" s="10"/>
      <c r="J1584" s="10"/>
      <c r="K1584" s="10"/>
      <c r="L1584" s="10"/>
      <c r="M1584" s="10"/>
      <c r="N1584" s="10"/>
    </row>
    <row r="1585">
      <c r="C1585" s="10"/>
      <c r="D1585" s="10"/>
      <c r="E1585" s="10"/>
      <c r="F1585" s="10"/>
      <c r="G1585" s="10"/>
      <c r="H1585" s="10"/>
      <c r="I1585" s="10"/>
      <c r="J1585" s="10"/>
      <c r="K1585" s="10"/>
      <c r="L1585" s="10"/>
      <c r="M1585" s="10"/>
      <c r="N1585" s="10"/>
    </row>
    <row r="1586">
      <c r="C1586" s="10"/>
      <c r="D1586" s="10"/>
      <c r="E1586" s="10"/>
      <c r="F1586" s="10"/>
      <c r="G1586" s="10"/>
      <c r="H1586" s="10"/>
      <c r="I1586" s="10"/>
      <c r="J1586" s="10"/>
      <c r="K1586" s="10"/>
      <c r="L1586" s="10"/>
      <c r="M1586" s="10"/>
      <c r="N1586" s="10"/>
    </row>
    <row r="1587">
      <c r="C1587" s="10"/>
      <c r="D1587" s="10"/>
      <c r="E1587" s="10"/>
      <c r="F1587" s="10"/>
      <c r="G1587" s="10"/>
      <c r="H1587" s="10"/>
      <c r="I1587" s="10"/>
      <c r="J1587" s="10"/>
      <c r="K1587" s="10"/>
      <c r="L1587" s="10"/>
      <c r="M1587" s="10"/>
      <c r="N1587" s="10"/>
    </row>
    <row r="1588">
      <c r="C1588" s="10"/>
      <c r="D1588" s="10"/>
      <c r="E1588" s="10"/>
      <c r="F1588" s="10"/>
      <c r="G1588" s="10"/>
      <c r="H1588" s="10"/>
      <c r="I1588" s="10"/>
      <c r="J1588" s="10"/>
      <c r="K1588" s="10"/>
      <c r="L1588" s="10"/>
      <c r="M1588" s="10"/>
      <c r="N1588" s="10"/>
    </row>
    <row r="1589">
      <c r="C1589" s="10"/>
      <c r="D1589" s="10"/>
      <c r="E1589" s="10"/>
      <c r="F1589" s="10"/>
      <c r="G1589" s="10"/>
      <c r="H1589" s="10"/>
      <c r="I1589" s="10"/>
      <c r="J1589" s="10"/>
      <c r="K1589" s="10"/>
      <c r="L1589" s="10"/>
      <c r="M1589" s="10"/>
      <c r="N1589" s="10"/>
    </row>
    <row r="1590">
      <c r="C1590" s="10"/>
      <c r="D1590" s="10"/>
      <c r="E1590" s="10"/>
      <c r="F1590" s="10"/>
      <c r="G1590" s="10"/>
      <c r="H1590" s="10"/>
      <c r="I1590" s="10"/>
      <c r="J1590" s="10"/>
      <c r="K1590" s="10"/>
      <c r="L1590" s="10"/>
      <c r="M1590" s="10"/>
      <c r="N1590" s="10"/>
    </row>
    <row r="1591">
      <c r="C1591" s="10"/>
      <c r="D1591" s="10"/>
      <c r="E1591" s="10"/>
      <c r="F1591" s="10"/>
      <c r="G1591" s="10"/>
      <c r="H1591" s="10"/>
      <c r="I1591" s="10"/>
      <c r="J1591" s="10"/>
      <c r="K1591" s="10"/>
      <c r="L1591" s="10"/>
      <c r="M1591" s="10"/>
      <c r="N1591" s="10"/>
    </row>
    <row r="1592">
      <c r="C1592" s="10"/>
      <c r="D1592" s="10"/>
      <c r="E1592" s="10"/>
      <c r="F1592" s="10"/>
      <c r="G1592" s="10"/>
      <c r="H1592" s="10"/>
      <c r="I1592" s="10"/>
      <c r="J1592" s="10"/>
      <c r="K1592" s="10"/>
      <c r="L1592" s="10"/>
      <c r="M1592" s="10"/>
      <c r="N1592" s="10"/>
    </row>
    <row r="1593">
      <c r="C1593" s="10"/>
      <c r="D1593" s="10"/>
      <c r="E1593" s="10"/>
      <c r="F1593" s="10"/>
      <c r="G1593" s="10"/>
      <c r="H1593" s="10"/>
      <c r="I1593" s="10"/>
      <c r="J1593" s="10"/>
      <c r="K1593" s="10"/>
      <c r="L1593" s="10"/>
      <c r="M1593" s="10"/>
      <c r="N1593" s="10"/>
    </row>
    <row r="1594">
      <c r="C1594" s="10"/>
      <c r="D1594" s="10"/>
      <c r="E1594" s="10"/>
      <c r="F1594" s="10"/>
      <c r="G1594" s="10"/>
      <c r="H1594" s="10"/>
      <c r="I1594" s="10"/>
      <c r="J1594" s="10"/>
      <c r="K1594" s="10"/>
      <c r="L1594" s="10"/>
      <c r="M1594" s="10"/>
      <c r="N1594" s="10"/>
    </row>
    <row r="1595">
      <c r="C1595" s="10"/>
      <c r="D1595" s="10"/>
      <c r="E1595" s="10"/>
      <c r="F1595" s="10"/>
      <c r="G1595" s="10"/>
      <c r="H1595" s="10"/>
      <c r="I1595" s="10"/>
      <c r="J1595" s="10"/>
      <c r="K1595" s="10"/>
      <c r="L1595" s="10"/>
      <c r="M1595" s="10"/>
      <c r="N1595" s="10"/>
    </row>
    <row r="1596">
      <c r="C1596" s="10"/>
      <c r="D1596" s="10"/>
      <c r="E1596" s="10"/>
      <c r="F1596" s="10"/>
      <c r="G1596" s="10"/>
      <c r="H1596" s="10"/>
      <c r="I1596" s="10"/>
      <c r="J1596" s="10"/>
      <c r="K1596" s="10"/>
      <c r="L1596" s="10"/>
      <c r="M1596" s="10"/>
      <c r="N1596" s="10"/>
    </row>
    <row r="1597">
      <c r="C1597" s="10"/>
      <c r="D1597" s="10"/>
      <c r="E1597" s="10"/>
      <c r="F1597" s="10"/>
      <c r="G1597" s="10"/>
      <c r="H1597" s="10"/>
      <c r="I1597" s="10"/>
      <c r="J1597" s="10"/>
      <c r="K1597" s="10"/>
      <c r="L1597" s="10"/>
      <c r="M1597" s="10"/>
      <c r="N1597" s="10"/>
    </row>
    <row r="1598">
      <c r="C1598" s="10"/>
      <c r="D1598" s="10"/>
      <c r="E1598" s="10"/>
      <c r="F1598" s="10"/>
      <c r="G1598" s="10"/>
      <c r="H1598" s="10"/>
      <c r="I1598" s="10"/>
      <c r="J1598" s="10"/>
      <c r="K1598" s="10"/>
      <c r="L1598" s="10"/>
      <c r="M1598" s="10"/>
      <c r="N1598" s="10"/>
    </row>
    <row r="1599">
      <c r="C1599" s="10"/>
      <c r="D1599" s="10"/>
      <c r="E1599" s="10"/>
      <c r="F1599" s="10"/>
      <c r="G1599" s="10"/>
      <c r="H1599" s="10"/>
      <c r="I1599" s="10"/>
      <c r="J1599" s="10"/>
      <c r="K1599" s="10"/>
      <c r="L1599" s="10"/>
      <c r="M1599" s="10"/>
      <c r="N1599" s="10"/>
    </row>
    <row r="1600">
      <c r="C1600" s="10"/>
      <c r="D1600" s="10"/>
      <c r="E1600" s="10"/>
      <c r="F1600" s="10"/>
      <c r="G1600" s="10"/>
      <c r="H1600" s="10"/>
      <c r="I1600" s="10"/>
      <c r="J1600" s="10"/>
      <c r="K1600" s="10"/>
      <c r="L1600" s="10"/>
      <c r="M1600" s="10"/>
      <c r="N1600" s="10"/>
    </row>
    <row r="1601">
      <c r="C1601" s="10"/>
      <c r="D1601" s="10"/>
      <c r="E1601" s="10"/>
      <c r="F1601" s="10"/>
      <c r="G1601" s="10"/>
      <c r="H1601" s="10"/>
      <c r="I1601" s="10"/>
      <c r="J1601" s="10"/>
      <c r="K1601" s="10"/>
      <c r="L1601" s="10"/>
      <c r="M1601" s="10"/>
      <c r="N1601" s="10"/>
    </row>
    <row r="1602">
      <c r="C1602" s="10"/>
      <c r="D1602" s="10"/>
      <c r="E1602" s="10"/>
      <c r="F1602" s="10"/>
      <c r="G1602" s="10"/>
      <c r="H1602" s="10"/>
      <c r="I1602" s="10"/>
      <c r="J1602" s="10"/>
      <c r="K1602" s="10"/>
      <c r="L1602" s="10"/>
      <c r="M1602" s="10"/>
      <c r="N1602" s="10"/>
    </row>
    <row r="1603">
      <c r="C1603" s="10"/>
      <c r="D1603" s="10"/>
      <c r="E1603" s="10"/>
      <c r="F1603" s="10"/>
      <c r="G1603" s="10"/>
      <c r="H1603" s="10"/>
      <c r="I1603" s="10"/>
      <c r="J1603" s="10"/>
      <c r="K1603" s="10"/>
      <c r="L1603" s="10"/>
      <c r="M1603" s="10"/>
      <c r="N1603" s="10"/>
    </row>
    <row r="1604">
      <c r="C1604" s="10"/>
      <c r="D1604" s="10"/>
      <c r="E1604" s="10"/>
      <c r="F1604" s="10"/>
      <c r="G1604" s="10"/>
      <c r="H1604" s="10"/>
      <c r="I1604" s="10"/>
      <c r="J1604" s="10"/>
      <c r="K1604" s="10"/>
      <c r="L1604" s="10"/>
      <c r="M1604" s="10"/>
      <c r="N1604" s="10"/>
    </row>
    <row r="1605">
      <c r="C1605" s="10"/>
      <c r="D1605" s="10"/>
      <c r="E1605" s="10"/>
      <c r="F1605" s="10"/>
      <c r="G1605" s="10"/>
      <c r="H1605" s="10"/>
      <c r="I1605" s="10"/>
      <c r="J1605" s="10"/>
      <c r="K1605" s="10"/>
      <c r="L1605" s="10"/>
      <c r="M1605" s="10"/>
      <c r="N1605" s="10"/>
    </row>
    <row r="1606">
      <c r="C1606" s="10"/>
      <c r="D1606" s="10"/>
      <c r="E1606" s="10"/>
      <c r="F1606" s="10"/>
      <c r="G1606" s="10"/>
      <c r="H1606" s="10"/>
      <c r="I1606" s="10"/>
      <c r="J1606" s="10"/>
      <c r="K1606" s="10"/>
      <c r="L1606" s="10"/>
      <c r="M1606" s="10"/>
      <c r="N1606" s="10"/>
    </row>
    <row r="1607">
      <c r="C1607" s="10"/>
      <c r="D1607" s="10"/>
      <c r="E1607" s="10"/>
      <c r="F1607" s="10"/>
      <c r="G1607" s="10"/>
      <c r="H1607" s="10"/>
      <c r="I1607" s="10"/>
      <c r="J1607" s="10"/>
      <c r="K1607" s="10"/>
      <c r="L1607" s="10"/>
      <c r="M1607" s="10"/>
      <c r="N1607" s="10"/>
    </row>
    <row r="1608">
      <c r="C1608" s="10"/>
      <c r="D1608" s="10"/>
      <c r="E1608" s="10"/>
      <c r="F1608" s="10"/>
      <c r="G1608" s="10"/>
      <c r="H1608" s="10"/>
      <c r="I1608" s="10"/>
      <c r="J1608" s="10"/>
      <c r="K1608" s="10"/>
      <c r="L1608" s="10"/>
      <c r="M1608" s="10"/>
      <c r="N1608" s="10"/>
    </row>
    <row r="1609">
      <c r="C1609" s="10"/>
      <c r="D1609" s="10"/>
      <c r="E1609" s="10"/>
      <c r="F1609" s="10"/>
      <c r="G1609" s="10"/>
      <c r="H1609" s="10"/>
      <c r="I1609" s="10"/>
      <c r="J1609" s="10"/>
      <c r="K1609" s="10"/>
      <c r="L1609" s="10"/>
      <c r="M1609" s="10"/>
      <c r="N1609" s="10"/>
    </row>
    <row r="1610">
      <c r="C1610" s="10"/>
      <c r="D1610" s="10"/>
      <c r="E1610" s="10"/>
      <c r="F1610" s="10"/>
      <c r="G1610" s="10"/>
      <c r="H1610" s="10"/>
      <c r="I1610" s="10"/>
      <c r="J1610" s="10"/>
      <c r="K1610" s="10"/>
      <c r="L1610" s="10"/>
      <c r="M1610" s="10"/>
      <c r="N1610" s="10"/>
    </row>
    <row r="1611">
      <c r="C1611" s="10"/>
      <c r="D1611" s="10"/>
      <c r="E1611" s="10"/>
      <c r="F1611" s="10"/>
      <c r="G1611" s="10"/>
      <c r="H1611" s="10"/>
      <c r="I1611" s="10"/>
      <c r="J1611" s="10"/>
      <c r="K1611" s="10"/>
      <c r="L1611" s="10"/>
      <c r="M1611" s="10"/>
      <c r="N1611" s="10"/>
    </row>
    <row r="1612">
      <c r="C1612" s="10"/>
      <c r="D1612" s="10"/>
      <c r="E1612" s="10"/>
      <c r="F1612" s="10"/>
      <c r="G1612" s="10"/>
      <c r="H1612" s="10"/>
      <c r="I1612" s="10"/>
      <c r="J1612" s="10"/>
      <c r="K1612" s="10"/>
      <c r="L1612" s="10"/>
      <c r="M1612" s="10"/>
      <c r="N1612" s="10"/>
    </row>
    <row r="1613">
      <c r="C1613" s="10"/>
      <c r="D1613" s="10"/>
      <c r="E1613" s="10"/>
      <c r="F1613" s="10"/>
      <c r="G1613" s="10"/>
      <c r="H1613" s="10"/>
      <c r="I1613" s="10"/>
      <c r="J1613" s="10"/>
      <c r="K1613" s="10"/>
      <c r="L1613" s="10"/>
      <c r="M1613" s="10"/>
      <c r="N1613" s="10"/>
    </row>
    <row r="1614">
      <c r="C1614" s="10"/>
      <c r="D1614" s="10"/>
      <c r="E1614" s="10"/>
      <c r="F1614" s="10"/>
      <c r="G1614" s="10"/>
      <c r="H1614" s="10"/>
      <c r="I1614" s="10"/>
      <c r="J1614" s="10"/>
      <c r="K1614" s="10"/>
      <c r="L1614" s="10"/>
      <c r="M1614" s="10"/>
      <c r="N1614" s="10"/>
    </row>
    <row r="1615">
      <c r="C1615" s="10"/>
      <c r="D1615" s="10"/>
      <c r="E1615" s="10"/>
      <c r="F1615" s="10"/>
      <c r="G1615" s="10"/>
      <c r="H1615" s="10"/>
      <c r="I1615" s="10"/>
      <c r="J1615" s="10"/>
      <c r="K1615" s="10"/>
      <c r="L1615" s="10"/>
      <c r="M1615" s="10"/>
      <c r="N1615" s="10"/>
    </row>
    <row r="1616">
      <c r="C1616" s="10"/>
      <c r="D1616" s="10"/>
      <c r="E1616" s="10"/>
      <c r="F1616" s="10"/>
      <c r="G1616" s="10"/>
      <c r="H1616" s="10"/>
      <c r="I1616" s="10"/>
      <c r="J1616" s="10"/>
      <c r="K1616" s="10"/>
      <c r="L1616" s="10"/>
      <c r="M1616" s="10"/>
      <c r="N1616" s="10"/>
    </row>
    <row r="1617">
      <c r="C1617" s="10"/>
      <c r="D1617" s="10"/>
      <c r="E1617" s="10"/>
      <c r="F1617" s="10"/>
      <c r="G1617" s="10"/>
      <c r="H1617" s="10"/>
      <c r="I1617" s="10"/>
      <c r="J1617" s="10"/>
      <c r="K1617" s="10"/>
      <c r="L1617" s="10"/>
      <c r="M1617" s="10"/>
      <c r="N1617" s="10"/>
    </row>
    <row r="1618">
      <c r="C1618" s="10"/>
      <c r="D1618" s="10"/>
      <c r="E1618" s="10"/>
      <c r="F1618" s="10"/>
      <c r="G1618" s="10"/>
      <c r="H1618" s="10"/>
      <c r="I1618" s="10"/>
      <c r="J1618" s="10"/>
      <c r="K1618" s="10"/>
      <c r="L1618" s="10"/>
      <c r="M1618" s="10"/>
      <c r="N1618" s="10"/>
    </row>
    <row r="1619">
      <c r="C1619" s="10"/>
      <c r="D1619" s="10"/>
      <c r="E1619" s="10"/>
      <c r="F1619" s="10"/>
      <c r="G1619" s="10"/>
      <c r="H1619" s="10"/>
      <c r="I1619" s="10"/>
      <c r="J1619" s="10"/>
      <c r="K1619" s="10"/>
      <c r="L1619" s="10"/>
      <c r="M1619" s="10"/>
      <c r="N1619" s="10"/>
    </row>
    <row r="1620">
      <c r="C1620" s="10"/>
      <c r="D1620" s="10"/>
      <c r="E1620" s="10"/>
      <c r="F1620" s="10"/>
      <c r="G1620" s="10"/>
      <c r="H1620" s="10"/>
      <c r="I1620" s="10"/>
      <c r="J1620" s="10"/>
      <c r="K1620" s="10"/>
      <c r="L1620" s="10"/>
      <c r="M1620" s="10"/>
      <c r="N1620" s="10"/>
    </row>
    <row r="1621">
      <c r="C1621" s="10"/>
      <c r="D1621" s="10"/>
      <c r="E1621" s="10"/>
      <c r="F1621" s="10"/>
      <c r="G1621" s="10"/>
      <c r="H1621" s="10"/>
      <c r="I1621" s="10"/>
      <c r="J1621" s="10"/>
      <c r="K1621" s="10"/>
      <c r="L1621" s="10"/>
      <c r="M1621" s="10"/>
      <c r="N1621" s="10"/>
    </row>
    <row r="1622">
      <c r="C1622" s="10"/>
      <c r="D1622" s="10"/>
      <c r="E1622" s="10"/>
      <c r="F1622" s="10"/>
      <c r="G1622" s="10"/>
      <c r="H1622" s="10"/>
      <c r="I1622" s="10"/>
      <c r="J1622" s="10"/>
      <c r="K1622" s="10"/>
      <c r="L1622" s="10"/>
      <c r="M1622" s="10"/>
      <c r="N1622" s="10"/>
    </row>
    <row r="1623">
      <c r="C1623" s="10"/>
      <c r="D1623" s="10"/>
      <c r="E1623" s="10"/>
      <c r="F1623" s="10"/>
      <c r="G1623" s="10"/>
      <c r="H1623" s="10"/>
      <c r="I1623" s="10"/>
      <c r="J1623" s="10"/>
      <c r="K1623" s="10"/>
      <c r="L1623" s="10"/>
      <c r="M1623" s="10"/>
      <c r="N1623" s="10"/>
    </row>
    <row r="1624">
      <c r="C1624" s="10"/>
      <c r="D1624" s="10"/>
      <c r="E1624" s="10"/>
      <c r="F1624" s="10"/>
      <c r="G1624" s="10"/>
      <c r="H1624" s="10"/>
      <c r="I1624" s="10"/>
      <c r="J1624" s="10"/>
      <c r="K1624" s="10"/>
      <c r="L1624" s="10"/>
      <c r="M1624" s="10"/>
      <c r="N1624" s="10"/>
    </row>
    <row r="1625">
      <c r="C1625" s="10"/>
      <c r="D1625" s="10"/>
      <c r="E1625" s="10"/>
      <c r="F1625" s="10"/>
      <c r="G1625" s="10"/>
      <c r="H1625" s="10"/>
      <c r="I1625" s="10"/>
      <c r="J1625" s="10"/>
      <c r="K1625" s="10"/>
      <c r="L1625" s="10"/>
      <c r="M1625" s="10"/>
      <c r="N1625" s="10"/>
    </row>
    <row r="1626">
      <c r="C1626" s="10"/>
      <c r="D1626" s="10"/>
      <c r="E1626" s="10"/>
      <c r="F1626" s="10"/>
      <c r="G1626" s="10"/>
      <c r="H1626" s="10"/>
      <c r="I1626" s="10"/>
      <c r="J1626" s="10"/>
      <c r="K1626" s="10"/>
      <c r="L1626" s="10"/>
      <c r="M1626" s="10"/>
      <c r="N1626" s="10"/>
    </row>
    <row r="1627">
      <c r="C1627" s="10"/>
      <c r="D1627" s="10"/>
      <c r="E1627" s="10"/>
      <c r="F1627" s="10"/>
      <c r="G1627" s="10"/>
      <c r="H1627" s="10"/>
      <c r="I1627" s="10"/>
      <c r="J1627" s="10"/>
      <c r="K1627" s="10"/>
      <c r="L1627" s="10"/>
      <c r="M1627" s="10"/>
      <c r="N1627" s="10"/>
    </row>
    <row r="1628">
      <c r="C1628" s="10"/>
      <c r="D1628" s="10"/>
      <c r="E1628" s="10"/>
      <c r="F1628" s="10"/>
      <c r="G1628" s="10"/>
      <c r="H1628" s="10"/>
      <c r="I1628" s="10"/>
      <c r="J1628" s="10"/>
      <c r="K1628" s="10"/>
      <c r="L1628" s="10"/>
      <c r="M1628" s="10"/>
      <c r="N1628" s="10"/>
    </row>
    <row r="1629">
      <c r="C1629" s="10"/>
      <c r="D1629" s="10"/>
      <c r="E1629" s="10"/>
      <c r="F1629" s="10"/>
      <c r="G1629" s="10"/>
      <c r="H1629" s="10"/>
      <c r="I1629" s="10"/>
      <c r="J1629" s="10"/>
      <c r="K1629" s="10"/>
      <c r="L1629" s="10"/>
      <c r="M1629" s="10"/>
      <c r="N1629" s="10"/>
    </row>
    <row r="1630">
      <c r="C1630" s="10"/>
      <c r="D1630" s="10"/>
      <c r="E1630" s="10"/>
      <c r="F1630" s="10"/>
      <c r="G1630" s="10"/>
      <c r="H1630" s="10"/>
      <c r="I1630" s="10"/>
      <c r="J1630" s="10"/>
      <c r="K1630" s="10"/>
      <c r="L1630" s="10"/>
      <c r="M1630" s="10"/>
      <c r="N1630" s="10"/>
    </row>
    <row r="1631"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</row>
    <row r="1632">
      <c r="C1632" s="10"/>
      <c r="D1632" s="10"/>
      <c r="E1632" s="10"/>
      <c r="F1632" s="10"/>
      <c r="G1632" s="10"/>
      <c r="H1632" s="10"/>
      <c r="I1632" s="10"/>
      <c r="J1632" s="10"/>
      <c r="K1632" s="10"/>
      <c r="L1632" s="10"/>
      <c r="M1632" s="10"/>
      <c r="N1632" s="10"/>
    </row>
    <row r="1633">
      <c r="C1633" s="10"/>
      <c r="D1633" s="10"/>
      <c r="E1633" s="10"/>
      <c r="F1633" s="10"/>
      <c r="G1633" s="10"/>
      <c r="H1633" s="10"/>
      <c r="I1633" s="10"/>
      <c r="J1633" s="10"/>
      <c r="K1633" s="10"/>
      <c r="L1633" s="10"/>
      <c r="M1633" s="10"/>
      <c r="N1633" s="10"/>
    </row>
    <row r="1634">
      <c r="C1634" s="10"/>
      <c r="D1634" s="10"/>
      <c r="E1634" s="10"/>
      <c r="F1634" s="10"/>
      <c r="G1634" s="10"/>
      <c r="H1634" s="10"/>
      <c r="I1634" s="10"/>
      <c r="J1634" s="10"/>
      <c r="K1634" s="10"/>
      <c r="L1634" s="10"/>
      <c r="M1634" s="10"/>
      <c r="N1634" s="10"/>
    </row>
    <row r="1635">
      <c r="C1635" s="10"/>
      <c r="D1635" s="10"/>
      <c r="E1635" s="10"/>
      <c r="F1635" s="10"/>
      <c r="G1635" s="10"/>
      <c r="H1635" s="10"/>
      <c r="I1635" s="10"/>
      <c r="J1635" s="10"/>
      <c r="K1635" s="10"/>
      <c r="L1635" s="10"/>
      <c r="M1635" s="10"/>
      <c r="N1635" s="10"/>
    </row>
    <row r="1636">
      <c r="C1636" s="10"/>
      <c r="D1636" s="10"/>
      <c r="E1636" s="10"/>
      <c r="F1636" s="10"/>
      <c r="G1636" s="10"/>
      <c r="H1636" s="10"/>
      <c r="I1636" s="10"/>
      <c r="J1636" s="10"/>
      <c r="K1636" s="10"/>
      <c r="L1636" s="10"/>
      <c r="M1636" s="10"/>
      <c r="N1636" s="10"/>
    </row>
    <row r="1637">
      <c r="C1637" s="10"/>
      <c r="D1637" s="10"/>
      <c r="E1637" s="10"/>
      <c r="F1637" s="10"/>
      <c r="G1637" s="10"/>
      <c r="H1637" s="10"/>
      <c r="I1637" s="10"/>
      <c r="J1637" s="10"/>
      <c r="K1637" s="10"/>
      <c r="L1637" s="10"/>
      <c r="M1637" s="10"/>
      <c r="N1637" s="10"/>
    </row>
    <row r="1638">
      <c r="C1638" s="10"/>
      <c r="D1638" s="10"/>
      <c r="E1638" s="10"/>
      <c r="F1638" s="10"/>
      <c r="G1638" s="10"/>
      <c r="H1638" s="10"/>
      <c r="I1638" s="10"/>
      <c r="J1638" s="10"/>
      <c r="K1638" s="10"/>
      <c r="L1638" s="10"/>
      <c r="M1638" s="10"/>
      <c r="N1638" s="10"/>
    </row>
    <row r="1639">
      <c r="C1639" s="10"/>
      <c r="D1639" s="10"/>
      <c r="E1639" s="10"/>
      <c r="F1639" s="10"/>
      <c r="G1639" s="10"/>
      <c r="H1639" s="10"/>
      <c r="I1639" s="10"/>
      <c r="J1639" s="10"/>
      <c r="K1639" s="10"/>
      <c r="L1639" s="10"/>
      <c r="M1639" s="10"/>
      <c r="N1639" s="10"/>
    </row>
    <row r="1640">
      <c r="C1640" s="10"/>
      <c r="D1640" s="10"/>
      <c r="E1640" s="10"/>
      <c r="F1640" s="10"/>
      <c r="G1640" s="10"/>
      <c r="H1640" s="10"/>
      <c r="I1640" s="10"/>
      <c r="J1640" s="10"/>
      <c r="K1640" s="10"/>
      <c r="L1640" s="10"/>
      <c r="M1640" s="10"/>
      <c r="N1640" s="10"/>
    </row>
    <row r="1641">
      <c r="C1641" s="10"/>
      <c r="D1641" s="10"/>
      <c r="E1641" s="10"/>
      <c r="F1641" s="10"/>
      <c r="G1641" s="10"/>
      <c r="H1641" s="10"/>
      <c r="I1641" s="10"/>
      <c r="J1641" s="10"/>
      <c r="K1641" s="10"/>
      <c r="L1641" s="10"/>
      <c r="M1641" s="10"/>
      <c r="N1641" s="10"/>
    </row>
    <row r="1642">
      <c r="C1642" s="10"/>
      <c r="D1642" s="10"/>
      <c r="E1642" s="10"/>
      <c r="F1642" s="10"/>
      <c r="G1642" s="10"/>
      <c r="H1642" s="10"/>
      <c r="I1642" s="10"/>
      <c r="J1642" s="10"/>
      <c r="K1642" s="10"/>
      <c r="L1642" s="10"/>
      <c r="M1642" s="10"/>
      <c r="N1642" s="10"/>
    </row>
    <row r="1643">
      <c r="C1643" s="10"/>
      <c r="D1643" s="10"/>
      <c r="E1643" s="10"/>
      <c r="F1643" s="10"/>
      <c r="G1643" s="10"/>
      <c r="H1643" s="10"/>
      <c r="I1643" s="10"/>
      <c r="J1643" s="10"/>
      <c r="K1643" s="10"/>
      <c r="L1643" s="10"/>
      <c r="M1643" s="10"/>
      <c r="N1643" s="10"/>
    </row>
    <row r="1644">
      <c r="C1644" s="10"/>
      <c r="D1644" s="10"/>
      <c r="E1644" s="10"/>
      <c r="F1644" s="10"/>
      <c r="G1644" s="10"/>
      <c r="H1644" s="10"/>
      <c r="I1644" s="10"/>
      <c r="J1644" s="10"/>
      <c r="K1644" s="10"/>
      <c r="L1644" s="10"/>
      <c r="M1644" s="10"/>
      <c r="N1644" s="10"/>
    </row>
    <row r="1645">
      <c r="C1645" s="10"/>
      <c r="D1645" s="10"/>
      <c r="E1645" s="10"/>
      <c r="F1645" s="10"/>
      <c r="G1645" s="10"/>
      <c r="H1645" s="10"/>
      <c r="I1645" s="10"/>
      <c r="J1645" s="10"/>
      <c r="K1645" s="10"/>
      <c r="L1645" s="10"/>
      <c r="M1645" s="10"/>
      <c r="N1645" s="10"/>
    </row>
    <row r="1646">
      <c r="C1646" s="10"/>
      <c r="D1646" s="10"/>
      <c r="E1646" s="10"/>
      <c r="F1646" s="10"/>
      <c r="G1646" s="10"/>
      <c r="H1646" s="10"/>
      <c r="I1646" s="10"/>
      <c r="J1646" s="10"/>
      <c r="K1646" s="10"/>
      <c r="L1646" s="10"/>
      <c r="M1646" s="10"/>
      <c r="N1646" s="10"/>
    </row>
    <row r="1647">
      <c r="C1647" s="10"/>
      <c r="D1647" s="10"/>
      <c r="E1647" s="10"/>
      <c r="F1647" s="10"/>
      <c r="G1647" s="10"/>
      <c r="H1647" s="10"/>
      <c r="I1647" s="10"/>
      <c r="J1647" s="10"/>
      <c r="K1647" s="10"/>
      <c r="L1647" s="10"/>
      <c r="M1647" s="10"/>
      <c r="N1647" s="10"/>
    </row>
    <row r="1648">
      <c r="C1648" s="10"/>
      <c r="D1648" s="10"/>
      <c r="E1648" s="10"/>
      <c r="F1648" s="10"/>
      <c r="G1648" s="10"/>
      <c r="H1648" s="10"/>
      <c r="I1648" s="10"/>
      <c r="J1648" s="10"/>
      <c r="K1648" s="10"/>
      <c r="L1648" s="10"/>
      <c r="M1648" s="10"/>
      <c r="N1648" s="10"/>
    </row>
    <row r="1649">
      <c r="C1649" s="10"/>
      <c r="D1649" s="10"/>
      <c r="E1649" s="10"/>
      <c r="F1649" s="10"/>
      <c r="G1649" s="10"/>
      <c r="H1649" s="10"/>
      <c r="I1649" s="10"/>
      <c r="J1649" s="10"/>
      <c r="K1649" s="10"/>
      <c r="L1649" s="10"/>
      <c r="M1649" s="10"/>
      <c r="N1649" s="10"/>
    </row>
    <row r="1650">
      <c r="C1650" s="10"/>
      <c r="D1650" s="10"/>
      <c r="E1650" s="10"/>
      <c r="F1650" s="10"/>
      <c r="G1650" s="10"/>
      <c r="H1650" s="10"/>
      <c r="I1650" s="10"/>
      <c r="J1650" s="10"/>
      <c r="K1650" s="10"/>
      <c r="L1650" s="10"/>
      <c r="M1650" s="10"/>
      <c r="N1650" s="10"/>
    </row>
    <row r="1651">
      <c r="C1651" s="10"/>
      <c r="D1651" s="10"/>
      <c r="E1651" s="10"/>
      <c r="F1651" s="10"/>
      <c r="G1651" s="10"/>
      <c r="H1651" s="10"/>
      <c r="I1651" s="10"/>
      <c r="J1651" s="10"/>
      <c r="K1651" s="10"/>
      <c r="L1651" s="10"/>
      <c r="M1651" s="10"/>
      <c r="N1651" s="10"/>
    </row>
    <row r="1652">
      <c r="C1652" s="10"/>
      <c r="D1652" s="10"/>
      <c r="E1652" s="10"/>
      <c r="F1652" s="10"/>
      <c r="G1652" s="10"/>
      <c r="H1652" s="10"/>
      <c r="I1652" s="10"/>
      <c r="J1652" s="10"/>
      <c r="K1652" s="10"/>
      <c r="L1652" s="10"/>
      <c r="M1652" s="10"/>
      <c r="N1652" s="10"/>
    </row>
    <row r="1653">
      <c r="C1653" s="10"/>
      <c r="D1653" s="10"/>
      <c r="E1653" s="10"/>
      <c r="F1653" s="10"/>
      <c r="G1653" s="10"/>
      <c r="H1653" s="10"/>
      <c r="I1653" s="10"/>
      <c r="J1653" s="10"/>
      <c r="K1653" s="10"/>
      <c r="L1653" s="10"/>
      <c r="M1653" s="10"/>
      <c r="N1653" s="10"/>
    </row>
    <row r="1654">
      <c r="C1654" s="10"/>
      <c r="D1654" s="10"/>
      <c r="E1654" s="10"/>
      <c r="F1654" s="10"/>
      <c r="G1654" s="10"/>
      <c r="H1654" s="10"/>
      <c r="I1654" s="10"/>
      <c r="J1654" s="10"/>
      <c r="K1654" s="10"/>
      <c r="L1654" s="10"/>
      <c r="M1654" s="10"/>
      <c r="N1654" s="10"/>
    </row>
    <row r="1655">
      <c r="C1655" s="10"/>
      <c r="D1655" s="10"/>
      <c r="E1655" s="10"/>
      <c r="F1655" s="10"/>
      <c r="G1655" s="10"/>
      <c r="H1655" s="10"/>
      <c r="I1655" s="10"/>
      <c r="J1655" s="10"/>
      <c r="K1655" s="10"/>
      <c r="L1655" s="10"/>
      <c r="M1655" s="10"/>
      <c r="N1655" s="10"/>
    </row>
    <row r="1656">
      <c r="C1656" s="10"/>
      <c r="D1656" s="10"/>
      <c r="E1656" s="10"/>
      <c r="F1656" s="10"/>
      <c r="G1656" s="10"/>
      <c r="H1656" s="10"/>
      <c r="I1656" s="10"/>
      <c r="J1656" s="10"/>
      <c r="K1656" s="10"/>
      <c r="L1656" s="10"/>
      <c r="M1656" s="10"/>
      <c r="N1656" s="10"/>
    </row>
    <row r="1657">
      <c r="C1657" s="10"/>
      <c r="D1657" s="10"/>
      <c r="E1657" s="10"/>
      <c r="F1657" s="10"/>
      <c r="G1657" s="10"/>
      <c r="H1657" s="10"/>
      <c r="I1657" s="10"/>
      <c r="J1657" s="10"/>
      <c r="K1657" s="10"/>
      <c r="L1657" s="10"/>
      <c r="M1657" s="10"/>
      <c r="N1657" s="10"/>
    </row>
    <row r="1658">
      <c r="C1658" s="10"/>
      <c r="D1658" s="10"/>
      <c r="E1658" s="10"/>
      <c r="F1658" s="10"/>
      <c r="G1658" s="10"/>
      <c r="H1658" s="10"/>
      <c r="I1658" s="10"/>
      <c r="J1658" s="10"/>
      <c r="K1658" s="10"/>
      <c r="L1658" s="10"/>
      <c r="M1658" s="10"/>
      <c r="N1658" s="10"/>
    </row>
    <row r="1659">
      <c r="C1659" s="10"/>
      <c r="D1659" s="10"/>
      <c r="E1659" s="10"/>
      <c r="F1659" s="10"/>
      <c r="G1659" s="10"/>
      <c r="H1659" s="10"/>
      <c r="I1659" s="10"/>
      <c r="J1659" s="10"/>
      <c r="K1659" s="10"/>
      <c r="L1659" s="10"/>
      <c r="M1659" s="10"/>
      <c r="N1659" s="10"/>
    </row>
    <row r="1660">
      <c r="C1660" s="10"/>
      <c r="D1660" s="10"/>
      <c r="E1660" s="10"/>
      <c r="F1660" s="10"/>
      <c r="G1660" s="10"/>
      <c r="H1660" s="10"/>
      <c r="I1660" s="10"/>
      <c r="J1660" s="10"/>
      <c r="K1660" s="10"/>
      <c r="L1660" s="10"/>
      <c r="M1660" s="10"/>
      <c r="N1660" s="10"/>
    </row>
    <row r="1661">
      <c r="C1661" s="10"/>
      <c r="D1661" s="10"/>
      <c r="E1661" s="10"/>
      <c r="F1661" s="10"/>
      <c r="G1661" s="10"/>
      <c r="H1661" s="10"/>
      <c r="I1661" s="10"/>
      <c r="J1661" s="10"/>
      <c r="K1661" s="10"/>
      <c r="L1661" s="10"/>
      <c r="M1661" s="10"/>
      <c r="N1661" s="10"/>
    </row>
    <row r="1662">
      <c r="C1662" s="10"/>
      <c r="D1662" s="10"/>
      <c r="E1662" s="10"/>
      <c r="F1662" s="10"/>
      <c r="G1662" s="10"/>
      <c r="H1662" s="10"/>
      <c r="I1662" s="10"/>
      <c r="J1662" s="10"/>
      <c r="K1662" s="10"/>
      <c r="L1662" s="10"/>
      <c r="M1662" s="10"/>
      <c r="N1662" s="10"/>
    </row>
    <row r="1663">
      <c r="C1663" s="10"/>
      <c r="D1663" s="10"/>
      <c r="E1663" s="10"/>
      <c r="F1663" s="10"/>
      <c r="G1663" s="10"/>
      <c r="H1663" s="10"/>
      <c r="I1663" s="10"/>
      <c r="J1663" s="10"/>
      <c r="K1663" s="10"/>
      <c r="L1663" s="10"/>
      <c r="M1663" s="10"/>
      <c r="N1663" s="10"/>
    </row>
    <row r="1664">
      <c r="C1664" s="10"/>
      <c r="D1664" s="10"/>
      <c r="E1664" s="10"/>
      <c r="F1664" s="10"/>
      <c r="G1664" s="10"/>
      <c r="H1664" s="10"/>
      <c r="I1664" s="10"/>
      <c r="J1664" s="10"/>
      <c r="K1664" s="10"/>
      <c r="L1664" s="10"/>
      <c r="M1664" s="10"/>
      <c r="N1664" s="10"/>
    </row>
    <row r="1665">
      <c r="C1665" s="10"/>
      <c r="D1665" s="10"/>
      <c r="E1665" s="10"/>
      <c r="F1665" s="10"/>
      <c r="G1665" s="10"/>
      <c r="H1665" s="10"/>
      <c r="I1665" s="10"/>
      <c r="J1665" s="10"/>
      <c r="K1665" s="10"/>
      <c r="L1665" s="10"/>
      <c r="M1665" s="10"/>
      <c r="N1665" s="10"/>
    </row>
    <row r="1666">
      <c r="C1666" s="10"/>
      <c r="D1666" s="10"/>
      <c r="E1666" s="10"/>
      <c r="F1666" s="10"/>
      <c r="G1666" s="10"/>
      <c r="H1666" s="10"/>
      <c r="I1666" s="10"/>
      <c r="J1666" s="10"/>
      <c r="K1666" s="10"/>
      <c r="L1666" s="10"/>
      <c r="M1666" s="10"/>
      <c r="N1666" s="10"/>
    </row>
    <row r="1667">
      <c r="C1667" s="10"/>
      <c r="D1667" s="10"/>
      <c r="E1667" s="10"/>
      <c r="F1667" s="10"/>
      <c r="G1667" s="10"/>
      <c r="H1667" s="10"/>
      <c r="I1667" s="10"/>
      <c r="J1667" s="10"/>
      <c r="K1667" s="10"/>
      <c r="L1667" s="10"/>
      <c r="M1667" s="10"/>
      <c r="N1667" s="10"/>
    </row>
    <row r="1668">
      <c r="C1668" s="10"/>
      <c r="D1668" s="10"/>
      <c r="E1668" s="10"/>
      <c r="F1668" s="10"/>
      <c r="G1668" s="10"/>
      <c r="H1668" s="10"/>
      <c r="I1668" s="10"/>
      <c r="J1668" s="10"/>
      <c r="K1668" s="10"/>
      <c r="L1668" s="10"/>
      <c r="M1668" s="10"/>
      <c r="N1668" s="10"/>
    </row>
    <row r="1669">
      <c r="C1669" s="10"/>
      <c r="D1669" s="10"/>
      <c r="E1669" s="10"/>
      <c r="F1669" s="10"/>
      <c r="G1669" s="10"/>
      <c r="H1669" s="10"/>
      <c r="I1669" s="10"/>
      <c r="J1669" s="10"/>
      <c r="K1669" s="10"/>
      <c r="L1669" s="10"/>
      <c r="M1669" s="10"/>
      <c r="N1669" s="10"/>
    </row>
    <row r="1670">
      <c r="C1670" s="10"/>
      <c r="D1670" s="10"/>
      <c r="E1670" s="10"/>
      <c r="F1670" s="10"/>
      <c r="G1670" s="10"/>
      <c r="H1670" s="10"/>
      <c r="I1670" s="10"/>
      <c r="J1670" s="10"/>
      <c r="K1670" s="10"/>
      <c r="L1670" s="10"/>
      <c r="M1670" s="10"/>
      <c r="N1670" s="10"/>
    </row>
    <row r="1671">
      <c r="C1671" s="10"/>
      <c r="D1671" s="10"/>
      <c r="E1671" s="10"/>
      <c r="F1671" s="10"/>
      <c r="G1671" s="10"/>
      <c r="H1671" s="10"/>
      <c r="I1671" s="10"/>
      <c r="J1671" s="10"/>
      <c r="K1671" s="10"/>
      <c r="L1671" s="10"/>
      <c r="M1671" s="10"/>
      <c r="N1671" s="10"/>
    </row>
    <row r="1672">
      <c r="C1672" s="10"/>
      <c r="D1672" s="10"/>
      <c r="E1672" s="10"/>
      <c r="F1672" s="10"/>
      <c r="G1672" s="10"/>
      <c r="H1672" s="10"/>
      <c r="I1672" s="10"/>
      <c r="J1672" s="10"/>
      <c r="K1672" s="10"/>
      <c r="L1672" s="10"/>
      <c r="M1672" s="10"/>
      <c r="N1672" s="10"/>
    </row>
    <row r="1673">
      <c r="C1673" s="10"/>
      <c r="D1673" s="10"/>
      <c r="E1673" s="10"/>
      <c r="F1673" s="10"/>
      <c r="G1673" s="10"/>
      <c r="H1673" s="10"/>
      <c r="I1673" s="10"/>
      <c r="J1673" s="10"/>
      <c r="K1673" s="10"/>
      <c r="L1673" s="10"/>
      <c r="M1673" s="10"/>
      <c r="N1673" s="10"/>
    </row>
    <row r="1674">
      <c r="C1674" s="10"/>
      <c r="D1674" s="10"/>
      <c r="E1674" s="10"/>
      <c r="F1674" s="10"/>
      <c r="G1674" s="10"/>
      <c r="H1674" s="10"/>
      <c r="I1674" s="10"/>
      <c r="J1674" s="10"/>
      <c r="K1674" s="10"/>
      <c r="L1674" s="10"/>
      <c r="M1674" s="10"/>
      <c r="N1674" s="10"/>
    </row>
    <row r="1675">
      <c r="C1675" s="10"/>
      <c r="D1675" s="10"/>
      <c r="E1675" s="10"/>
      <c r="F1675" s="10"/>
      <c r="G1675" s="10"/>
      <c r="H1675" s="10"/>
      <c r="I1675" s="10"/>
      <c r="J1675" s="10"/>
      <c r="K1675" s="10"/>
      <c r="L1675" s="10"/>
      <c r="M1675" s="10"/>
      <c r="N1675" s="10"/>
    </row>
    <row r="1676">
      <c r="C1676" s="10"/>
      <c r="D1676" s="10"/>
      <c r="E1676" s="10"/>
      <c r="F1676" s="10"/>
      <c r="G1676" s="10"/>
      <c r="H1676" s="10"/>
      <c r="I1676" s="10"/>
      <c r="J1676" s="10"/>
      <c r="K1676" s="10"/>
      <c r="L1676" s="10"/>
      <c r="M1676" s="10"/>
      <c r="N1676" s="10"/>
    </row>
    <row r="1677">
      <c r="C1677" s="10"/>
      <c r="D1677" s="10"/>
      <c r="E1677" s="10"/>
      <c r="F1677" s="10"/>
      <c r="G1677" s="10"/>
      <c r="H1677" s="10"/>
      <c r="I1677" s="10"/>
      <c r="J1677" s="10"/>
      <c r="K1677" s="10"/>
      <c r="L1677" s="10"/>
      <c r="M1677" s="10"/>
      <c r="N1677" s="10"/>
    </row>
    <row r="1678">
      <c r="C1678" s="10"/>
      <c r="D1678" s="10"/>
      <c r="E1678" s="10"/>
      <c r="F1678" s="10"/>
      <c r="G1678" s="10"/>
      <c r="H1678" s="10"/>
      <c r="I1678" s="10"/>
      <c r="J1678" s="10"/>
      <c r="K1678" s="10"/>
      <c r="L1678" s="10"/>
      <c r="M1678" s="10"/>
      <c r="N1678" s="10"/>
    </row>
    <row r="1679">
      <c r="C1679" s="10"/>
      <c r="D1679" s="10"/>
      <c r="E1679" s="10"/>
      <c r="F1679" s="10"/>
      <c r="G1679" s="10"/>
      <c r="H1679" s="10"/>
      <c r="I1679" s="10"/>
      <c r="J1679" s="10"/>
      <c r="K1679" s="10"/>
      <c r="L1679" s="10"/>
      <c r="M1679" s="10"/>
      <c r="N1679" s="10"/>
    </row>
    <row r="1680">
      <c r="C1680" s="10"/>
      <c r="D1680" s="10"/>
      <c r="E1680" s="10"/>
      <c r="F1680" s="10"/>
      <c r="G1680" s="10"/>
      <c r="H1680" s="10"/>
      <c r="I1680" s="10"/>
      <c r="J1680" s="10"/>
      <c r="K1680" s="10"/>
      <c r="L1680" s="10"/>
      <c r="M1680" s="10"/>
      <c r="N1680" s="10"/>
    </row>
    <row r="1681">
      <c r="C1681" s="10"/>
      <c r="D1681" s="10"/>
      <c r="E1681" s="10"/>
      <c r="F1681" s="10"/>
      <c r="G1681" s="10"/>
      <c r="H1681" s="10"/>
      <c r="I1681" s="10"/>
      <c r="J1681" s="10"/>
      <c r="K1681" s="10"/>
      <c r="L1681" s="10"/>
      <c r="M1681" s="10"/>
      <c r="N1681" s="10"/>
    </row>
    <row r="1682">
      <c r="C1682" s="10"/>
      <c r="D1682" s="10"/>
      <c r="E1682" s="10"/>
      <c r="F1682" s="10"/>
      <c r="G1682" s="10"/>
      <c r="H1682" s="10"/>
      <c r="I1682" s="10"/>
      <c r="J1682" s="10"/>
      <c r="K1682" s="10"/>
      <c r="L1682" s="10"/>
      <c r="M1682" s="10"/>
      <c r="N1682" s="10"/>
    </row>
    <row r="1683">
      <c r="C1683" s="10"/>
      <c r="D1683" s="10"/>
      <c r="E1683" s="10"/>
      <c r="F1683" s="10"/>
      <c r="G1683" s="10"/>
      <c r="H1683" s="10"/>
      <c r="I1683" s="10"/>
      <c r="J1683" s="10"/>
      <c r="K1683" s="10"/>
      <c r="L1683" s="10"/>
      <c r="M1683" s="10"/>
      <c r="N1683" s="10"/>
    </row>
    <row r="1684">
      <c r="C1684" s="10"/>
      <c r="D1684" s="10"/>
      <c r="E1684" s="10"/>
      <c r="F1684" s="10"/>
      <c r="G1684" s="10"/>
      <c r="H1684" s="10"/>
      <c r="I1684" s="10"/>
      <c r="J1684" s="10"/>
      <c r="K1684" s="10"/>
      <c r="L1684" s="10"/>
      <c r="M1684" s="10"/>
      <c r="N1684" s="10"/>
    </row>
    <row r="1685">
      <c r="C1685" s="10"/>
      <c r="D1685" s="10"/>
      <c r="E1685" s="10"/>
      <c r="F1685" s="10"/>
      <c r="G1685" s="10"/>
      <c r="H1685" s="10"/>
      <c r="I1685" s="10"/>
      <c r="J1685" s="10"/>
      <c r="K1685" s="10"/>
      <c r="L1685" s="10"/>
      <c r="M1685" s="10"/>
      <c r="N1685" s="10"/>
    </row>
    <row r="1686">
      <c r="C1686" s="10"/>
      <c r="D1686" s="10"/>
      <c r="E1686" s="10"/>
      <c r="F1686" s="10"/>
      <c r="G1686" s="10"/>
      <c r="H1686" s="10"/>
      <c r="I1686" s="10"/>
      <c r="J1686" s="10"/>
      <c r="K1686" s="10"/>
      <c r="L1686" s="10"/>
      <c r="M1686" s="10"/>
      <c r="N1686" s="10"/>
    </row>
    <row r="1687">
      <c r="C1687" s="10"/>
      <c r="D1687" s="10"/>
      <c r="E1687" s="10"/>
      <c r="F1687" s="10"/>
      <c r="G1687" s="10"/>
      <c r="H1687" s="10"/>
      <c r="I1687" s="10"/>
      <c r="J1687" s="10"/>
      <c r="K1687" s="10"/>
      <c r="L1687" s="10"/>
      <c r="M1687" s="10"/>
      <c r="N1687" s="10"/>
    </row>
    <row r="1688">
      <c r="C1688" s="10"/>
      <c r="D1688" s="10"/>
      <c r="E1688" s="10"/>
      <c r="F1688" s="10"/>
      <c r="G1688" s="10"/>
      <c r="H1688" s="10"/>
      <c r="I1688" s="10"/>
      <c r="J1688" s="10"/>
      <c r="K1688" s="10"/>
      <c r="L1688" s="10"/>
      <c r="M1688" s="10"/>
      <c r="N1688" s="10"/>
    </row>
    <row r="1689">
      <c r="C1689" s="10"/>
      <c r="D1689" s="10"/>
      <c r="E1689" s="10"/>
      <c r="F1689" s="10"/>
      <c r="G1689" s="10"/>
      <c r="H1689" s="10"/>
      <c r="I1689" s="10"/>
      <c r="J1689" s="10"/>
      <c r="K1689" s="10"/>
      <c r="L1689" s="10"/>
      <c r="M1689" s="10"/>
      <c r="N1689" s="10"/>
    </row>
    <row r="1690">
      <c r="C1690" s="10"/>
      <c r="D1690" s="10"/>
      <c r="E1690" s="10"/>
      <c r="F1690" s="10"/>
      <c r="G1690" s="10"/>
      <c r="H1690" s="10"/>
      <c r="I1690" s="10"/>
      <c r="J1690" s="10"/>
      <c r="K1690" s="10"/>
      <c r="L1690" s="10"/>
      <c r="M1690" s="10"/>
      <c r="N1690" s="10"/>
    </row>
    <row r="1691">
      <c r="C1691" s="10"/>
      <c r="D1691" s="10"/>
      <c r="E1691" s="10"/>
      <c r="F1691" s="10"/>
      <c r="G1691" s="10"/>
      <c r="H1691" s="10"/>
      <c r="I1691" s="10"/>
      <c r="J1691" s="10"/>
      <c r="K1691" s="10"/>
      <c r="L1691" s="10"/>
      <c r="M1691" s="10"/>
      <c r="N1691" s="10"/>
    </row>
    <row r="1692">
      <c r="C1692" s="10"/>
      <c r="D1692" s="10"/>
      <c r="E1692" s="10"/>
      <c r="F1692" s="10"/>
      <c r="G1692" s="10"/>
      <c r="H1692" s="10"/>
      <c r="I1692" s="10"/>
      <c r="J1692" s="10"/>
      <c r="K1692" s="10"/>
      <c r="L1692" s="10"/>
      <c r="M1692" s="10"/>
      <c r="N1692" s="10"/>
    </row>
    <row r="1693">
      <c r="C1693" s="10"/>
      <c r="D1693" s="10"/>
      <c r="E1693" s="10"/>
      <c r="F1693" s="10"/>
      <c r="G1693" s="10"/>
      <c r="H1693" s="10"/>
      <c r="I1693" s="10"/>
      <c r="J1693" s="10"/>
      <c r="K1693" s="10"/>
      <c r="L1693" s="10"/>
      <c r="M1693" s="10"/>
      <c r="N1693" s="10"/>
    </row>
    <row r="1694">
      <c r="C1694" s="10"/>
      <c r="D1694" s="10"/>
      <c r="E1694" s="10"/>
      <c r="F1694" s="10"/>
      <c r="G1694" s="10"/>
      <c r="H1694" s="10"/>
      <c r="I1694" s="10"/>
      <c r="J1694" s="10"/>
      <c r="K1694" s="10"/>
      <c r="L1694" s="10"/>
      <c r="M1694" s="10"/>
      <c r="N1694" s="10"/>
    </row>
    <row r="1695">
      <c r="C1695" s="10"/>
      <c r="D1695" s="10"/>
      <c r="E1695" s="10"/>
      <c r="F1695" s="10"/>
      <c r="G1695" s="10"/>
      <c r="H1695" s="10"/>
      <c r="I1695" s="10"/>
      <c r="J1695" s="10"/>
      <c r="K1695" s="10"/>
      <c r="L1695" s="10"/>
      <c r="M1695" s="10"/>
      <c r="N1695" s="10"/>
    </row>
    <row r="1696">
      <c r="C1696" s="10"/>
      <c r="D1696" s="10"/>
      <c r="E1696" s="10"/>
      <c r="F1696" s="10"/>
      <c r="G1696" s="10"/>
      <c r="H1696" s="10"/>
      <c r="I1696" s="10"/>
      <c r="J1696" s="10"/>
      <c r="K1696" s="10"/>
      <c r="L1696" s="10"/>
      <c r="M1696" s="10"/>
      <c r="N1696" s="10"/>
    </row>
    <row r="1697">
      <c r="C1697" s="10"/>
      <c r="D1697" s="10"/>
      <c r="E1697" s="10"/>
      <c r="F1697" s="10"/>
      <c r="G1697" s="10"/>
      <c r="H1697" s="10"/>
      <c r="I1697" s="10"/>
      <c r="J1697" s="10"/>
      <c r="K1697" s="10"/>
      <c r="L1697" s="10"/>
      <c r="M1697" s="10"/>
      <c r="N1697" s="10"/>
    </row>
    <row r="1698">
      <c r="C1698" s="10"/>
      <c r="D1698" s="10"/>
      <c r="E1698" s="10"/>
      <c r="F1698" s="10"/>
      <c r="G1698" s="10"/>
      <c r="H1698" s="10"/>
      <c r="I1698" s="10"/>
      <c r="J1698" s="10"/>
      <c r="K1698" s="10"/>
      <c r="L1698" s="10"/>
      <c r="M1698" s="10"/>
      <c r="N1698" s="10"/>
    </row>
    <row r="1699">
      <c r="C1699" s="10"/>
      <c r="D1699" s="10"/>
      <c r="E1699" s="10"/>
      <c r="F1699" s="10"/>
      <c r="G1699" s="10"/>
      <c r="H1699" s="10"/>
      <c r="I1699" s="10"/>
      <c r="J1699" s="10"/>
      <c r="K1699" s="10"/>
      <c r="L1699" s="10"/>
      <c r="M1699" s="10"/>
      <c r="N1699" s="10"/>
    </row>
    <row r="1700">
      <c r="C1700" s="10"/>
      <c r="D1700" s="10"/>
      <c r="E1700" s="10"/>
      <c r="F1700" s="10"/>
      <c r="G1700" s="10"/>
      <c r="H1700" s="10"/>
      <c r="I1700" s="10"/>
      <c r="J1700" s="10"/>
      <c r="K1700" s="10"/>
      <c r="L1700" s="10"/>
      <c r="M1700" s="10"/>
      <c r="N1700" s="10"/>
    </row>
    <row r="1701">
      <c r="C1701" s="10"/>
      <c r="D1701" s="10"/>
      <c r="E1701" s="10"/>
      <c r="F1701" s="10"/>
      <c r="G1701" s="10"/>
      <c r="H1701" s="10"/>
      <c r="I1701" s="10"/>
      <c r="J1701" s="10"/>
      <c r="K1701" s="10"/>
      <c r="L1701" s="10"/>
      <c r="M1701" s="10"/>
      <c r="N1701" s="10"/>
    </row>
    <row r="1702">
      <c r="C1702" s="10"/>
      <c r="D1702" s="10"/>
      <c r="E1702" s="10"/>
      <c r="F1702" s="10"/>
      <c r="G1702" s="10"/>
      <c r="H1702" s="10"/>
      <c r="I1702" s="10"/>
      <c r="J1702" s="10"/>
      <c r="K1702" s="10"/>
      <c r="L1702" s="10"/>
      <c r="M1702" s="10"/>
      <c r="N1702" s="10"/>
    </row>
    <row r="1703">
      <c r="C1703" s="10"/>
      <c r="D1703" s="10"/>
      <c r="E1703" s="10"/>
      <c r="F1703" s="10"/>
      <c r="G1703" s="10"/>
      <c r="H1703" s="10"/>
      <c r="I1703" s="10"/>
      <c r="J1703" s="10"/>
      <c r="K1703" s="10"/>
      <c r="L1703" s="10"/>
      <c r="M1703" s="10"/>
      <c r="N1703" s="10"/>
    </row>
    <row r="1704">
      <c r="C1704" s="10"/>
      <c r="D1704" s="10"/>
      <c r="E1704" s="10"/>
      <c r="F1704" s="10"/>
      <c r="G1704" s="10"/>
      <c r="H1704" s="10"/>
      <c r="I1704" s="10"/>
      <c r="J1704" s="10"/>
      <c r="K1704" s="10"/>
      <c r="L1704" s="10"/>
      <c r="M1704" s="10"/>
      <c r="N1704" s="10"/>
    </row>
    <row r="1705">
      <c r="C1705" s="10"/>
      <c r="D1705" s="10"/>
      <c r="E1705" s="10"/>
      <c r="F1705" s="10"/>
      <c r="G1705" s="10"/>
      <c r="H1705" s="10"/>
      <c r="I1705" s="10"/>
      <c r="J1705" s="10"/>
      <c r="K1705" s="10"/>
      <c r="L1705" s="10"/>
      <c r="M1705" s="10"/>
      <c r="N1705" s="10"/>
    </row>
    <row r="1706">
      <c r="C1706" s="10"/>
      <c r="D1706" s="10"/>
      <c r="E1706" s="10"/>
      <c r="F1706" s="10"/>
      <c r="G1706" s="10"/>
      <c r="H1706" s="10"/>
      <c r="I1706" s="10"/>
      <c r="J1706" s="10"/>
      <c r="K1706" s="10"/>
      <c r="L1706" s="10"/>
      <c r="M1706" s="10"/>
      <c r="N1706" s="10"/>
    </row>
    <row r="1707">
      <c r="C1707" s="10"/>
      <c r="D1707" s="10"/>
      <c r="E1707" s="10"/>
      <c r="F1707" s="10"/>
      <c r="G1707" s="10"/>
      <c r="H1707" s="10"/>
      <c r="I1707" s="10"/>
      <c r="J1707" s="10"/>
      <c r="K1707" s="10"/>
      <c r="L1707" s="10"/>
      <c r="M1707" s="10"/>
      <c r="N1707" s="10"/>
    </row>
    <row r="1708">
      <c r="C1708" s="10"/>
      <c r="D1708" s="10"/>
      <c r="E1708" s="10"/>
      <c r="F1708" s="10"/>
      <c r="G1708" s="10"/>
      <c r="H1708" s="10"/>
      <c r="I1708" s="10"/>
      <c r="J1708" s="10"/>
      <c r="K1708" s="10"/>
      <c r="L1708" s="10"/>
      <c r="M1708" s="10"/>
      <c r="N1708" s="10"/>
    </row>
    <row r="1709">
      <c r="C1709" s="10"/>
      <c r="D1709" s="10"/>
      <c r="E1709" s="10"/>
      <c r="F1709" s="10"/>
      <c r="G1709" s="10"/>
      <c r="H1709" s="10"/>
      <c r="I1709" s="10"/>
      <c r="J1709" s="10"/>
      <c r="K1709" s="10"/>
      <c r="L1709" s="10"/>
      <c r="M1709" s="10"/>
      <c r="N1709" s="10"/>
    </row>
    <row r="1710">
      <c r="C1710" s="10"/>
      <c r="D1710" s="10"/>
      <c r="E1710" s="10"/>
      <c r="F1710" s="10"/>
      <c r="G1710" s="10"/>
      <c r="H1710" s="10"/>
      <c r="I1710" s="10"/>
      <c r="J1710" s="10"/>
      <c r="K1710" s="10"/>
      <c r="L1710" s="10"/>
      <c r="M1710" s="10"/>
      <c r="N1710" s="10"/>
    </row>
    <row r="1711">
      <c r="C1711" s="10"/>
      <c r="D1711" s="10"/>
      <c r="E1711" s="10"/>
      <c r="F1711" s="10"/>
      <c r="G1711" s="10"/>
      <c r="H1711" s="10"/>
      <c r="I1711" s="10"/>
      <c r="J1711" s="10"/>
      <c r="K1711" s="10"/>
      <c r="L1711" s="10"/>
      <c r="M1711" s="10"/>
      <c r="N1711" s="10"/>
    </row>
    <row r="1712">
      <c r="C1712" s="10"/>
      <c r="D1712" s="10"/>
      <c r="E1712" s="10"/>
      <c r="F1712" s="10"/>
      <c r="G1712" s="10"/>
      <c r="H1712" s="10"/>
      <c r="I1712" s="10"/>
      <c r="J1712" s="10"/>
      <c r="K1712" s="10"/>
      <c r="L1712" s="10"/>
      <c r="M1712" s="10"/>
      <c r="N1712" s="10"/>
    </row>
    <row r="1713">
      <c r="C1713" s="10"/>
      <c r="D1713" s="10"/>
      <c r="E1713" s="10"/>
      <c r="F1713" s="10"/>
      <c r="G1713" s="10"/>
      <c r="H1713" s="10"/>
      <c r="I1713" s="10"/>
      <c r="J1713" s="10"/>
      <c r="K1713" s="10"/>
      <c r="L1713" s="10"/>
      <c r="M1713" s="10"/>
      <c r="N1713" s="10"/>
    </row>
    <row r="1714">
      <c r="C1714" s="10"/>
      <c r="D1714" s="10"/>
      <c r="E1714" s="10"/>
      <c r="F1714" s="10"/>
      <c r="G1714" s="10"/>
      <c r="H1714" s="10"/>
      <c r="I1714" s="10"/>
      <c r="J1714" s="10"/>
      <c r="K1714" s="10"/>
      <c r="L1714" s="10"/>
      <c r="M1714" s="10"/>
      <c r="N1714" s="10"/>
    </row>
    <row r="1715">
      <c r="C1715" s="10"/>
      <c r="D1715" s="10"/>
      <c r="E1715" s="10"/>
      <c r="F1715" s="10"/>
      <c r="G1715" s="10"/>
      <c r="H1715" s="10"/>
      <c r="I1715" s="10"/>
      <c r="J1715" s="10"/>
      <c r="K1715" s="10"/>
      <c r="L1715" s="10"/>
      <c r="M1715" s="10"/>
      <c r="N1715" s="10"/>
    </row>
    <row r="1716">
      <c r="C1716" s="10"/>
      <c r="D1716" s="10"/>
      <c r="E1716" s="10"/>
      <c r="F1716" s="10"/>
      <c r="G1716" s="10"/>
      <c r="H1716" s="10"/>
      <c r="I1716" s="10"/>
      <c r="J1716" s="10"/>
      <c r="K1716" s="10"/>
      <c r="L1716" s="10"/>
      <c r="M1716" s="10"/>
      <c r="N1716" s="10"/>
    </row>
    <row r="1717">
      <c r="C1717" s="10"/>
      <c r="D1717" s="10"/>
      <c r="E1717" s="10"/>
      <c r="F1717" s="10"/>
      <c r="G1717" s="10"/>
      <c r="H1717" s="10"/>
      <c r="I1717" s="10"/>
      <c r="J1717" s="10"/>
      <c r="K1717" s="10"/>
      <c r="L1717" s="10"/>
      <c r="M1717" s="10"/>
      <c r="N1717" s="10"/>
    </row>
    <row r="1718">
      <c r="C1718" s="10"/>
      <c r="D1718" s="10"/>
      <c r="E1718" s="10"/>
      <c r="F1718" s="10"/>
      <c r="G1718" s="10"/>
      <c r="H1718" s="10"/>
      <c r="I1718" s="10"/>
      <c r="J1718" s="10"/>
      <c r="K1718" s="10"/>
      <c r="L1718" s="10"/>
      <c r="M1718" s="10"/>
      <c r="N1718" s="10"/>
    </row>
    <row r="1719">
      <c r="C1719" s="10"/>
      <c r="D1719" s="10"/>
      <c r="E1719" s="10"/>
      <c r="F1719" s="10"/>
      <c r="G1719" s="10"/>
      <c r="H1719" s="10"/>
      <c r="I1719" s="10"/>
      <c r="J1719" s="10"/>
      <c r="K1719" s="10"/>
      <c r="L1719" s="10"/>
      <c r="M1719" s="10"/>
      <c r="N1719" s="10"/>
    </row>
    <row r="1720">
      <c r="C1720" s="10"/>
      <c r="D1720" s="10"/>
      <c r="E1720" s="10"/>
      <c r="F1720" s="10"/>
      <c r="G1720" s="10"/>
      <c r="H1720" s="10"/>
      <c r="I1720" s="10"/>
      <c r="J1720" s="10"/>
      <c r="K1720" s="10"/>
      <c r="L1720" s="10"/>
      <c r="M1720" s="10"/>
      <c r="N1720" s="10"/>
    </row>
    <row r="1721">
      <c r="C1721" s="10"/>
      <c r="D1721" s="10"/>
      <c r="E1721" s="10"/>
      <c r="F1721" s="10"/>
      <c r="G1721" s="10"/>
      <c r="H1721" s="10"/>
      <c r="I1721" s="10"/>
      <c r="J1721" s="10"/>
      <c r="K1721" s="10"/>
      <c r="L1721" s="10"/>
      <c r="M1721" s="10"/>
      <c r="N1721" s="10"/>
    </row>
    <row r="1722">
      <c r="C1722" s="10"/>
      <c r="D1722" s="10"/>
      <c r="E1722" s="10"/>
      <c r="F1722" s="10"/>
      <c r="G1722" s="10"/>
      <c r="H1722" s="10"/>
      <c r="I1722" s="10"/>
      <c r="J1722" s="10"/>
      <c r="K1722" s="10"/>
      <c r="L1722" s="10"/>
      <c r="M1722" s="10"/>
      <c r="N1722" s="10"/>
    </row>
    <row r="1723">
      <c r="C1723" s="10"/>
      <c r="D1723" s="10"/>
      <c r="E1723" s="10"/>
      <c r="F1723" s="10"/>
      <c r="G1723" s="10"/>
      <c r="H1723" s="10"/>
      <c r="I1723" s="10"/>
      <c r="J1723" s="10"/>
      <c r="K1723" s="10"/>
      <c r="L1723" s="10"/>
      <c r="M1723" s="10"/>
      <c r="N1723" s="10"/>
    </row>
    <row r="1724">
      <c r="C1724" s="10"/>
      <c r="D1724" s="10"/>
      <c r="E1724" s="10"/>
      <c r="F1724" s="10"/>
      <c r="G1724" s="10"/>
      <c r="H1724" s="10"/>
      <c r="I1724" s="10"/>
      <c r="J1724" s="10"/>
      <c r="K1724" s="10"/>
      <c r="L1724" s="10"/>
      <c r="M1724" s="10"/>
      <c r="N1724" s="10"/>
    </row>
    <row r="1725">
      <c r="C1725" s="10"/>
      <c r="D1725" s="10"/>
      <c r="E1725" s="10"/>
      <c r="F1725" s="10"/>
      <c r="G1725" s="10"/>
      <c r="H1725" s="10"/>
      <c r="I1725" s="10"/>
      <c r="J1725" s="10"/>
      <c r="K1725" s="10"/>
      <c r="L1725" s="10"/>
      <c r="M1725" s="10"/>
      <c r="N1725" s="10"/>
    </row>
    <row r="1726">
      <c r="C1726" s="10"/>
      <c r="D1726" s="10"/>
      <c r="E1726" s="10"/>
      <c r="F1726" s="10"/>
      <c r="G1726" s="10"/>
      <c r="H1726" s="10"/>
      <c r="I1726" s="10"/>
      <c r="J1726" s="10"/>
      <c r="K1726" s="10"/>
      <c r="L1726" s="10"/>
      <c r="M1726" s="10"/>
      <c r="N1726" s="10"/>
    </row>
    <row r="1727">
      <c r="C1727" s="10"/>
      <c r="D1727" s="10"/>
      <c r="E1727" s="10"/>
      <c r="F1727" s="10"/>
      <c r="G1727" s="10"/>
      <c r="H1727" s="10"/>
      <c r="I1727" s="10"/>
      <c r="J1727" s="10"/>
      <c r="K1727" s="10"/>
      <c r="L1727" s="10"/>
      <c r="M1727" s="10"/>
      <c r="N1727" s="10"/>
    </row>
    <row r="1728">
      <c r="C1728" s="10"/>
      <c r="D1728" s="10"/>
      <c r="E1728" s="10"/>
      <c r="F1728" s="10"/>
      <c r="G1728" s="10"/>
      <c r="H1728" s="10"/>
      <c r="I1728" s="10"/>
      <c r="J1728" s="10"/>
      <c r="K1728" s="10"/>
      <c r="L1728" s="10"/>
      <c r="M1728" s="10"/>
      <c r="N1728" s="10"/>
    </row>
    <row r="1729">
      <c r="C1729" s="10"/>
      <c r="D1729" s="10"/>
      <c r="E1729" s="10"/>
      <c r="F1729" s="10"/>
      <c r="G1729" s="10"/>
      <c r="H1729" s="10"/>
      <c r="I1729" s="10"/>
      <c r="J1729" s="10"/>
      <c r="K1729" s="10"/>
      <c r="L1729" s="10"/>
      <c r="M1729" s="10"/>
      <c r="N1729" s="10"/>
    </row>
    <row r="1730">
      <c r="C1730" s="10"/>
      <c r="D1730" s="10"/>
      <c r="E1730" s="10"/>
      <c r="F1730" s="10"/>
      <c r="G1730" s="10"/>
      <c r="H1730" s="10"/>
      <c r="I1730" s="10"/>
      <c r="J1730" s="10"/>
      <c r="K1730" s="10"/>
      <c r="L1730" s="10"/>
      <c r="M1730" s="10"/>
      <c r="N1730" s="10"/>
    </row>
    <row r="1731">
      <c r="C1731" s="10"/>
      <c r="D1731" s="10"/>
      <c r="E1731" s="10"/>
      <c r="F1731" s="10"/>
      <c r="G1731" s="10"/>
      <c r="H1731" s="10"/>
      <c r="I1731" s="10"/>
      <c r="J1731" s="10"/>
      <c r="K1731" s="10"/>
      <c r="L1731" s="10"/>
      <c r="M1731" s="10"/>
      <c r="N1731" s="10"/>
    </row>
    <row r="1732">
      <c r="C1732" s="10"/>
      <c r="D1732" s="10"/>
      <c r="E1732" s="10"/>
      <c r="F1732" s="10"/>
      <c r="G1732" s="10"/>
      <c r="H1732" s="10"/>
      <c r="I1732" s="10"/>
      <c r="J1732" s="10"/>
      <c r="K1732" s="10"/>
      <c r="L1732" s="10"/>
      <c r="M1732" s="10"/>
      <c r="N1732" s="10"/>
    </row>
    <row r="1733">
      <c r="C1733" s="10"/>
      <c r="D1733" s="10"/>
      <c r="E1733" s="10"/>
      <c r="F1733" s="10"/>
      <c r="G1733" s="10"/>
      <c r="H1733" s="10"/>
      <c r="I1733" s="10"/>
      <c r="J1733" s="10"/>
      <c r="K1733" s="10"/>
      <c r="L1733" s="10"/>
      <c r="M1733" s="10"/>
      <c r="N1733" s="10"/>
    </row>
    <row r="1734">
      <c r="C1734" s="10"/>
      <c r="D1734" s="10"/>
      <c r="E1734" s="10"/>
      <c r="F1734" s="10"/>
      <c r="G1734" s="10"/>
      <c r="H1734" s="10"/>
      <c r="I1734" s="10"/>
      <c r="J1734" s="10"/>
      <c r="K1734" s="10"/>
      <c r="L1734" s="10"/>
      <c r="M1734" s="10"/>
      <c r="N1734" s="10"/>
    </row>
    <row r="1735">
      <c r="C1735" s="10"/>
      <c r="D1735" s="10"/>
      <c r="E1735" s="10"/>
      <c r="F1735" s="10"/>
      <c r="G1735" s="10"/>
      <c r="H1735" s="10"/>
      <c r="I1735" s="10"/>
      <c r="J1735" s="10"/>
      <c r="K1735" s="10"/>
      <c r="L1735" s="10"/>
      <c r="M1735" s="10"/>
      <c r="N1735" s="10"/>
    </row>
    <row r="1736">
      <c r="C1736" s="10"/>
      <c r="D1736" s="10"/>
      <c r="E1736" s="10"/>
      <c r="F1736" s="10"/>
      <c r="G1736" s="10"/>
      <c r="H1736" s="10"/>
      <c r="I1736" s="10"/>
      <c r="J1736" s="10"/>
      <c r="K1736" s="10"/>
      <c r="L1736" s="10"/>
      <c r="M1736" s="10"/>
      <c r="N1736" s="10"/>
    </row>
    <row r="1737">
      <c r="C1737" s="10"/>
      <c r="D1737" s="10"/>
      <c r="E1737" s="10"/>
      <c r="F1737" s="10"/>
      <c r="G1737" s="10"/>
      <c r="H1737" s="10"/>
      <c r="I1737" s="10"/>
      <c r="J1737" s="10"/>
      <c r="K1737" s="10"/>
      <c r="L1737" s="10"/>
      <c r="M1737" s="10"/>
      <c r="N1737" s="10"/>
    </row>
    <row r="1738">
      <c r="C1738" s="10"/>
      <c r="D1738" s="10"/>
      <c r="E1738" s="10"/>
      <c r="F1738" s="10"/>
      <c r="G1738" s="10"/>
      <c r="H1738" s="10"/>
      <c r="I1738" s="10"/>
      <c r="J1738" s="10"/>
      <c r="K1738" s="10"/>
      <c r="L1738" s="10"/>
      <c r="M1738" s="10"/>
      <c r="N1738" s="10"/>
    </row>
    <row r="1739">
      <c r="C1739" s="10"/>
      <c r="D1739" s="10"/>
      <c r="E1739" s="10"/>
      <c r="F1739" s="10"/>
      <c r="G1739" s="10"/>
      <c r="H1739" s="10"/>
      <c r="I1739" s="10"/>
      <c r="J1739" s="10"/>
      <c r="K1739" s="10"/>
      <c r="L1739" s="10"/>
      <c r="M1739" s="10"/>
      <c r="N1739" s="10"/>
    </row>
    <row r="1740">
      <c r="C1740" s="10"/>
      <c r="D1740" s="10"/>
      <c r="E1740" s="10"/>
      <c r="F1740" s="10"/>
      <c r="G1740" s="10"/>
      <c r="H1740" s="10"/>
      <c r="I1740" s="10"/>
      <c r="J1740" s="10"/>
      <c r="K1740" s="10"/>
      <c r="L1740" s="10"/>
      <c r="M1740" s="10"/>
      <c r="N1740" s="10"/>
    </row>
    <row r="1741">
      <c r="C1741" s="10"/>
      <c r="D1741" s="10"/>
      <c r="E1741" s="10"/>
      <c r="F1741" s="10"/>
      <c r="G1741" s="10"/>
      <c r="H1741" s="10"/>
      <c r="I1741" s="10"/>
      <c r="J1741" s="10"/>
      <c r="K1741" s="10"/>
      <c r="L1741" s="10"/>
      <c r="M1741" s="10"/>
      <c r="N1741" s="10"/>
    </row>
    <row r="1742">
      <c r="C1742" s="10"/>
      <c r="D1742" s="10"/>
      <c r="E1742" s="10"/>
      <c r="F1742" s="10"/>
      <c r="G1742" s="10"/>
      <c r="H1742" s="10"/>
      <c r="I1742" s="10"/>
      <c r="J1742" s="10"/>
      <c r="K1742" s="10"/>
      <c r="L1742" s="10"/>
      <c r="M1742" s="10"/>
      <c r="N1742" s="10"/>
    </row>
    <row r="1743">
      <c r="C1743" s="10"/>
      <c r="D1743" s="10"/>
      <c r="E1743" s="10"/>
      <c r="F1743" s="10"/>
      <c r="G1743" s="10"/>
      <c r="H1743" s="10"/>
      <c r="I1743" s="10"/>
      <c r="J1743" s="10"/>
      <c r="K1743" s="10"/>
      <c r="L1743" s="10"/>
      <c r="M1743" s="10"/>
      <c r="N1743" s="10"/>
    </row>
    <row r="1744">
      <c r="C1744" s="10"/>
      <c r="D1744" s="10"/>
      <c r="E1744" s="10"/>
      <c r="F1744" s="10"/>
      <c r="G1744" s="10"/>
      <c r="H1744" s="10"/>
      <c r="I1744" s="10"/>
      <c r="J1744" s="10"/>
      <c r="K1744" s="10"/>
      <c r="L1744" s="10"/>
      <c r="M1744" s="10"/>
      <c r="N1744" s="10"/>
    </row>
    <row r="1745">
      <c r="C1745" s="10"/>
      <c r="D1745" s="10"/>
      <c r="E1745" s="10"/>
      <c r="F1745" s="10"/>
      <c r="G1745" s="10"/>
      <c r="H1745" s="10"/>
      <c r="I1745" s="10"/>
      <c r="J1745" s="10"/>
      <c r="K1745" s="10"/>
      <c r="L1745" s="10"/>
      <c r="M1745" s="10"/>
      <c r="N1745" s="10"/>
    </row>
    <row r="1746">
      <c r="C1746" s="10"/>
      <c r="D1746" s="10"/>
      <c r="E1746" s="10"/>
      <c r="F1746" s="10"/>
      <c r="G1746" s="10"/>
      <c r="H1746" s="10"/>
      <c r="I1746" s="10"/>
      <c r="J1746" s="10"/>
      <c r="K1746" s="10"/>
      <c r="L1746" s="10"/>
      <c r="M1746" s="10"/>
      <c r="N1746" s="10"/>
    </row>
    <row r="1747">
      <c r="C1747" s="10"/>
      <c r="D1747" s="10"/>
      <c r="E1747" s="10"/>
      <c r="F1747" s="10"/>
      <c r="G1747" s="10"/>
      <c r="H1747" s="10"/>
      <c r="I1747" s="10"/>
      <c r="J1747" s="10"/>
      <c r="K1747" s="10"/>
      <c r="L1747" s="10"/>
      <c r="M1747" s="10"/>
      <c r="N1747" s="10"/>
    </row>
    <row r="1748">
      <c r="C1748" s="10"/>
      <c r="D1748" s="10"/>
      <c r="E1748" s="10"/>
      <c r="F1748" s="10"/>
      <c r="G1748" s="10"/>
      <c r="H1748" s="10"/>
      <c r="I1748" s="10"/>
      <c r="J1748" s="10"/>
      <c r="K1748" s="10"/>
      <c r="L1748" s="10"/>
      <c r="M1748" s="10"/>
      <c r="N1748" s="10"/>
    </row>
    <row r="1749">
      <c r="C1749" s="10"/>
      <c r="D1749" s="10"/>
      <c r="E1749" s="10"/>
      <c r="F1749" s="10"/>
      <c r="G1749" s="10"/>
      <c r="H1749" s="10"/>
      <c r="I1749" s="10"/>
      <c r="J1749" s="10"/>
      <c r="K1749" s="10"/>
      <c r="L1749" s="10"/>
      <c r="M1749" s="10"/>
      <c r="N1749" s="10"/>
    </row>
    <row r="1750">
      <c r="C1750" s="10"/>
      <c r="D1750" s="10"/>
      <c r="E1750" s="10"/>
      <c r="F1750" s="10"/>
      <c r="G1750" s="10"/>
      <c r="H1750" s="10"/>
      <c r="I1750" s="10"/>
      <c r="J1750" s="10"/>
      <c r="K1750" s="10"/>
      <c r="L1750" s="10"/>
      <c r="M1750" s="10"/>
      <c r="N1750" s="10"/>
    </row>
    <row r="1751">
      <c r="C1751" s="10"/>
      <c r="D1751" s="10"/>
      <c r="E1751" s="10"/>
      <c r="F1751" s="10"/>
      <c r="G1751" s="10"/>
      <c r="H1751" s="10"/>
      <c r="I1751" s="10"/>
      <c r="J1751" s="10"/>
      <c r="K1751" s="10"/>
      <c r="L1751" s="10"/>
      <c r="M1751" s="10"/>
      <c r="N1751" s="10"/>
    </row>
    <row r="1752">
      <c r="C1752" s="10"/>
      <c r="D1752" s="10"/>
      <c r="E1752" s="10"/>
      <c r="F1752" s="10"/>
      <c r="G1752" s="10"/>
      <c r="H1752" s="10"/>
      <c r="I1752" s="10"/>
      <c r="J1752" s="10"/>
      <c r="K1752" s="10"/>
      <c r="L1752" s="10"/>
      <c r="M1752" s="10"/>
      <c r="N1752" s="10"/>
    </row>
    <row r="1753">
      <c r="C1753" s="10"/>
      <c r="D1753" s="10"/>
      <c r="E1753" s="10"/>
      <c r="F1753" s="10"/>
      <c r="G1753" s="10"/>
      <c r="H1753" s="10"/>
      <c r="I1753" s="10"/>
      <c r="J1753" s="10"/>
      <c r="K1753" s="10"/>
      <c r="L1753" s="10"/>
      <c r="M1753" s="10"/>
      <c r="N1753" s="10"/>
    </row>
    <row r="1754">
      <c r="C1754" s="10"/>
      <c r="D1754" s="10"/>
      <c r="E1754" s="10"/>
      <c r="F1754" s="10"/>
      <c r="G1754" s="10"/>
      <c r="H1754" s="10"/>
      <c r="I1754" s="10"/>
      <c r="J1754" s="10"/>
      <c r="K1754" s="10"/>
      <c r="L1754" s="10"/>
      <c r="M1754" s="10"/>
      <c r="N1754" s="10"/>
    </row>
    <row r="1755">
      <c r="C1755" s="10"/>
      <c r="D1755" s="10"/>
      <c r="E1755" s="10"/>
      <c r="F1755" s="10"/>
      <c r="G1755" s="10"/>
      <c r="H1755" s="10"/>
      <c r="I1755" s="10"/>
      <c r="J1755" s="10"/>
      <c r="K1755" s="10"/>
      <c r="L1755" s="10"/>
      <c r="M1755" s="10"/>
      <c r="N1755" s="10"/>
    </row>
    <row r="1756">
      <c r="C1756" s="10"/>
      <c r="D1756" s="10"/>
      <c r="E1756" s="10"/>
      <c r="F1756" s="10"/>
      <c r="G1756" s="10"/>
      <c r="H1756" s="10"/>
      <c r="I1756" s="10"/>
      <c r="J1756" s="10"/>
      <c r="K1756" s="10"/>
      <c r="L1756" s="10"/>
      <c r="M1756" s="10"/>
      <c r="N1756" s="10"/>
    </row>
    <row r="1757">
      <c r="C1757" s="10"/>
      <c r="D1757" s="10"/>
      <c r="E1757" s="10"/>
      <c r="F1757" s="10"/>
      <c r="G1757" s="10"/>
      <c r="H1757" s="10"/>
      <c r="I1757" s="10"/>
      <c r="J1757" s="10"/>
      <c r="K1757" s="10"/>
      <c r="L1757" s="10"/>
      <c r="M1757" s="10"/>
      <c r="N1757" s="10"/>
    </row>
    <row r="1758">
      <c r="C1758" s="10"/>
      <c r="D1758" s="10"/>
      <c r="E1758" s="10"/>
      <c r="F1758" s="10"/>
      <c r="G1758" s="10"/>
      <c r="H1758" s="10"/>
      <c r="I1758" s="10"/>
      <c r="J1758" s="10"/>
      <c r="K1758" s="10"/>
      <c r="L1758" s="10"/>
      <c r="M1758" s="10"/>
      <c r="N1758" s="10"/>
    </row>
    <row r="1759">
      <c r="C1759" s="10"/>
      <c r="D1759" s="10"/>
      <c r="E1759" s="10"/>
      <c r="F1759" s="10"/>
      <c r="G1759" s="10"/>
      <c r="H1759" s="10"/>
      <c r="I1759" s="10"/>
      <c r="J1759" s="10"/>
      <c r="K1759" s="10"/>
      <c r="L1759" s="10"/>
      <c r="M1759" s="10"/>
      <c r="N1759" s="10"/>
    </row>
    <row r="1760">
      <c r="C1760" s="10"/>
      <c r="D1760" s="10"/>
      <c r="E1760" s="10"/>
      <c r="F1760" s="10"/>
      <c r="G1760" s="10"/>
      <c r="H1760" s="10"/>
      <c r="I1760" s="10"/>
      <c r="J1760" s="10"/>
      <c r="K1760" s="10"/>
      <c r="L1760" s="10"/>
      <c r="M1760" s="10"/>
      <c r="N1760" s="10"/>
    </row>
    <row r="1761">
      <c r="C1761" s="10"/>
      <c r="D1761" s="10"/>
      <c r="E1761" s="10"/>
      <c r="F1761" s="10"/>
      <c r="G1761" s="10"/>
      <c r="H1761" s="10"/>
      <c r="I1761" s="10"/>
      <c r="J1761" s="10"/>
      <c r="K1761" s="10"/>
      <c r="L1761" s="10"/>
      <c r="M1761" s="10"/>
      <c r="N1761" s="10"/>
    </row>
    <row r="1762">
      <c r="C1762" s="10"/>
      <c r="D1762" s="10"/>
      <c r="E1762" s="10"/>
      <c r="F1762" s="10"/>
      <c r="G1762" s="10"/>
      <c r="H1762" s="10"/>
      <c r="I1762" s="10"/>
      <c r="J1762" s="10"/>
      <c r="K1762" s="10"/>
      <c r="L1762" s="10"/>
      <c r="M1762" s="10"/>
      <c r="N1762" s="10"/>
    </row>
    <row r="1763">
      <c r="C1763" s="10"/>
      <c r="D1763" s="10"/>
      <c r="E1763" s="10"/>
      <c r="F1763" s="10"/>
      <c r="G1763" s="10"/>
      <c r="H1763" s="10"/>
      <c r="I1763" s="10"/>
      <c r="J1763" s="10"/>
      <c r="K1763" s="10"/>
      <c r="L1763" s="10"/>
      <c r="M1763" s="10"/>
      <c r="N1763" s="10"/>
    </row>
    <row r="1764">
      <c r="C1764" s="10"/>
      <c r="D1764" s="10"/>
      <c r="E1764" s="10"/>
      <c r="F1764" s="10"/>
      <c r="G1764" s="10"/>
      <c r="H1764" s="10"/>
      <c r="I1764" s="10"/>
      <c r="J1764" s="10"/>
      <c r="K1764" s="10"/>
      <c r="L1764" s="10"/>
      <c r="M1764" s="10"/>
      <c r="N1764" s="10"/>
    </row>
    <row r="1765">
      <c r="C1765" s="10"/>
      <c r="D1765" s="10"/>
      <c r="E1765" s="10"/>
      <c r="F1765" s="10"/>
      <c r="G1765" s="10"/>
      <c r="H1765" s="10"/>
      <c r="I1765" s="10"/>
      <c r="J1765" s="10"/>
      <c r="K1765" s="10"/>
      <c r="L1765" s="10"/>
      <c r="M1765" s="10"/>
      <c r="N1765" s="10"/>
    </row>
    <row r="1766">
      <c r="C1766" s="10"/>
      <c r="D1766" s="10"/>
      <c r="E1766" s="10"/>
      <c r="F1766" s="10"/>
      <c r="G1766" s="10"/>
      <c r="H1766" s="10"/>
      <c r="I1766" s="10"/>
      <c r="J1766" s="10"/>
      <c r="K1766" s="10"/>
      <c r="L1766" s="10"/>
      <c r="M1766" s="10"/>
      <c r="N1766" s="10"/>
    </row>
    <row r="1767">
      <c r="C1767" s="10"/>
      <c r="D1767" s="10"/>
      <c r="E1767" s="10"/>
      <c r="F1767" s="10"/>
      <c r="G1767" s="10"/>
      <c r="H1767" s="10"/>
      <c r="I1767" s="10"/>
      <c r="J1767" s="10"/>
      <c r="K1767" s="10"/>
      <c r="L1767" s="10"/>
      <c r="M1767" s="10"/>
      <c r="N1767" s="10"/>
    </row>
    <row r="1768">
      <c r="C1768" s="10"/>
      <c r="D1768" s="10"/>
      <c r="E1768" s="10"/>
      <c r="F1768" s="10"/>
      <c r="G1768" s="10"/>
      <c r="H1768" s="10"/>
      <c r="I1768" s="10"/>
      <c r="J1768" s="10"/>
      <c r="K1768" s="10"/>
      <c r="L1768" s="10"/>
      <c r="M1768" s="10"/>
      <c r="N1768" s="10"/>
    </row>
    <row r="1769">
      <c r="C1769" s="10"/>
      <c r="D1769" s="10"/>
      <c r="E1769" s="10"/>
      <c r="F1769" s="10"/>
      <c r="G1769" s="10"/>
      <c r="H1769" s="10"/>
      <c r="I1769" s="10"/>
      <c r="J1769" s="10"/>
      <c r="K1769" s="10"/>
      <c r="L1769" s="10"/>
      <c r="M1769" s="10"/>
      <c r="N1769" s="10"/>
    </row>
    <row r="1770">
      <c r="C1770" s="10"/>
      <c r="D1770" s="10"/>
      <c r="E1770" s="10"/>
      <c r="F1770" s="10"/>
      <c r="G1770" s="10"/>
      <c r="H1770" s="10"/>
      <c r="I1770" s="10"/>
      <c r="J1770" s="10"/>
      <c r="K1770" s="10"/>
      <c r="L1770" s="10"/>
      <c r="M1770" s="10"/>
      <c r="N1770" s="10"/>
    </row>
    <row r="1771">
      <c r="C1771" s="10"/>
      <c r="D1771" s="10"/>
      <c r="E1771" s="10"/>
      <c r="F1771" s="10"/>
      <c r="G1771" s="10"/>
      <c r="H1771" s="10"/>
      <c r="I1771" s="10"/>
      <c r="J1771" s="10"/>
      <c r="K1771" s="10"/>
      <c r="L1771" s="10"/>
      <c r="M1771" s="10"/>
      <c r="N1771" s="10"/>
    </row>
    <row r="1772">
      <c r="C1772" s="10"/>
      <c r="D1772" s="10"/>
      <c r="E1772" s="10"/>
      <c r="F1772" s="10"/>
      <c r="G1772" s="10"/>
      <c r="H1772" s="10"/>
      <c r="I1772" s="10"/>
      <c r="J1772" s="10"/>
      <c r="K1772" s="10"/>
      <c r="L1772" s="10"/>
      <c r="M1772" s="10"/>
      <c r="N1772" s="10"/>
    </row>
    <row r="1773">
      <c r="C1773" s="10"/>
      <c r="D1773" s="10"/>
      <c r="E1773" s="10"/>
      <c r="F1773" s="10"/>
      <c r="G1773" s="10"/>
      <c r="H1773" s="10"/>
      <c r="I1773" s="10"/>
      <c r="J1773" s="10"/>
      <c r="K1773" s="10"/>
      <c r="L1773" s="10"/>
      <c r="M1773" s="10"/>
      <c r="N1773" s="10"/>
    </row>
    <row r="1774">
      <c r="C1774" s="10"/>
      <c r="D1774" s="10"/>
      <c r="E1774" s="10"/>
      <c r="F1774" s="10"/>
      <c r="G1774" s="10"/>
      <c r="H1774" s="10"/>
      <c r="I1774" s="10"/>
      <c r="J1774" s="10"/>
      <c r="K1774" s="10"/>
      <c r="L1774" s="10"/>
      <c r="M1774" s="10"/>
      <c r="N1774" s="10"/>
    </row>
    <row r="1775">
      <c r="C1775" s="10"/>
      <c r="D1775" s="10"/>
      <c r="E1775" s="10"/>
      <c r="F1775" s="10"/>
      <c r="G1775" s="10"/>
      <c r="H1775" s="10"/>
      <c r="I1775" s="10"/>
      <c r="J1775" s="10"/>
      <c r="K1775" s="10"/>
      <c r="L1775" s="10"/>
      <c r="M1775" s="10"/>
      <c r="N1775" s="10"/>
    </row>
    <row r="1776">
      <c r="C1776" s="10"/>
      <c r="D1776" s="10"/>
      <c r="E1776" s="10"/>
      <c r="F1776" s="10"/>
      <c r="G1776" s="10"/>
      <c r="H1776" s="10"/>
      <c r="I1776" s="10"/>
      <c r="J1776" s="10"/>
      <c r="K1776" s="10"/>
      <c r="L1776" s="10"/>
      <c r="M1776" s="10"/>
      <c r="N1776" s="10"/>
    </row>
    <row r="1777">
      <c r="C1777" s="10"/>
      <c r="D1777" s="10"/>
      <c r="E1777" s="10"/>
      <c r="F1777" s="10"/>
      <c r="G1777" s="10"/>
      <c r="H1777" s="10"/>
      <c r="I1777" s="10"/>
      <c r="J1777" s="10"/>
      <c r="K1777" s="10"/>
      <c r="L1777" s="10"/>
      <c r="M1777" s="10"/>
      <c r="N1777" s="10"/>
    </row>
    <row r="1778">
      <c r="C1778" s="10"/>
      <c r="D1778" s="10"/>
      <c r="E1778" s="10"/>
      <c r="F1778" s="10"/>
      <c r="G1778" s="10"/>
      <c r="H1778" s="10"/>
      <c r="I1778" s="10"/>
      <c r="J1778" s="10"/>
      <c r="K1778" s="10"/>
      <c r="L1778" s="10"/>
      <c r="M1778" s="10"/>
      <c r="N1778" s="10"/>
    </row>
    <row r="1779">
      <c r="C1779" s="10"/>
      <c r="D1779" s="10"/>
      <c r="E1779" s="10"/>
      <c r="F1779" s="10"/>
      <c r="G1779" s="10"/>
      <c r="H1779" s="10"/>
      <c r="I1779" s="10"/>
      <c r="J1779" s="10"/>
      <c r="K1779" s="10"/>
      <c r="L1779" s="10"/>
      <c r="M1779" s="10"/>
      <c r="N1779" s="10"/>
    </row>
    <row r="1780">
      <c r="C1780" s="10"/>
      <c r="D1780" s="10"/>
      <c r="E1780" s="10"/>
      <c r="F1780" s="10"/>
      <c r="G1780" s="10"/>
      <c r="H1780" s="10"/>
      <c r="I1780" s="10"/>
      <c r="J1780" s="10"/>
      <c r="K1780" s="10"/>
      <c r="L1780" s="10"/>
      <c r="M1780" s="10"/>
      <c r="N1780" s="10"/>
    </row>
    <row r="1781">
      <c r="C1781" s="10"/>
      <c r="D1781" s="10"/>
      <c r="E1781" s="10"/>
      <c r="F1781" s="10"/>
      <c r="G1781" s="10"/>
      <c r="H1781" s="10"/>
      <c r="I1781" s="10"/>
      <c r="J1781" s="10"/>
      <c r="K1781" s="10"/>
      <c r="L1781" s="10"/>
      <c r="M1781" s="10"/>
      <c r="N1781" s="10"/>
    </row>
    <row r="1782">
      <c r="C1782" s="10"/>
      <c r="D1782" s="10"/>
      <c r="E1782" s="10"/>
      <c r="F1782" s="10"/>
      <c r="G1782" s="10"/>
      <c r="H1782" s="10"/>
      <c r="I1782" s="10"/>
      <c r="J1782" s="10"/>
      <c r="K1782" s="10"/>
      <c r="L1782" s="10"/>
      <c r="M1782" s="10"/>
      <c r="N1782" s="10"/>
    </row>
    <row r="1783">
      <c r="C1783" s="10"/>
      <c r="D1783" s="10"/>
      <c r="E1783" s="10"/>
      <c r="F1783" s="10"/>
      <c r="G1783" s="10"/>
      <c r="H1783" s="10"/>
      <c r="I1783" s="10"/>
      <c r="J1783" s="10"/>
      <c r="K1783" s="10"/>
      <c r="L1783" s="10"/>
      <c r="M1783" s="10"/>
      <c r="N1783" s="10"/>
    </row>
    <row r="1784">
      <c r="C1784" s="10"/>
      <c r="D1784" s="10"/>
      <c r="E1784" s="10"/>
      <c r="F1784" s="10"/>
      <c r="G1784" s="10"/>
      <c r="H1784" s="10"/>
      <c r="I1784" s="10"/>
      <c r="J1784" s="10"/>
      <c r="K1784" s="10"/>
      <c r="L1784" s="10"/>
      <c r="M1784" s="10"/>
      <c r="N1784" s="10"/>
    </row>
    <row r="1785">
      <c r="C1785" s="10"/>
      <c r="D1785" s="10"/>
      <c r="E1785" s="10"/>
      <c r="F1785" s="10"/>
      <c r="G1785" s="10"/>
      <c r="H1785" s="10"/>
      <c r="I1785" s="10"/>
      <c r="J1785" s="10"/>
      <c r="K1785" s="10"/>
      <c r="L1785" s="10"/>
      <c r="M1785" s="10"/>
      <c r="N1785" s="10"/>
    </row>
    <row r="1786">
      <c r="C1786" s="10"/>
      <c r="D1786" s="10"/>
      <c r="E1786" s="10"/>
      <c r="F1786" s="10"/>
      <c r="G1786" s="10"/>
      <c r="H1786" s="10"/>
      <c r="I1786" s="10"/>
      <c r="J1786" s="10"/>
      <c r="K1786" s="10"/>
      <c r="L1786" s="10"/>
      <c r="M1786" s="10"/>
      <c r="N1786" s="10"/>
    </row>
    <row r="1787">
      <c r="C1787" s="10"/>
      <c r="D1787" s="10"/>
      <c r="E1787" s="10"/>
      <c r="F1787" s="10"/>
      <c r="G1787" s="10"/>
      <c r="H1787" s="10"/>
      <c r="I1787" s="10"/>
      <c r="J1787" s="10"/>
      <c r="K1787" s="10"/>
      <c r="L1787" s="10"/>
      <c r="M1787" s="10"/>
      <c r="N1787" s="10"/>
    </row>
    <row r="1788">
      <c r="C1788" s="10"/>
      <c r="D1788" s="10"/>
      <c r="E1788" s="10"/>
      <c r="F1788" s="10"/>
      <c r="G1788" s="10"/>
      <c r="H1788" s="10"/>
      <c r="I1788" s="10"/>
      <c r="J1788" s="10"/>
      <c r="K1788" s="10"/>
      <c r="L1788" s="10"/>
      <c r="M1788" s="10"/>
      <c r="N1788" s="10"/>
    </row>
    <row r="1789">
      <c r="C1789" s="10"/>
      <c r="D1789" s="10"/>
      <c r="E1789" s="10"/>
      <c r="F1789" s="10"/>
      <c r="G1789" s="10"/>
      <c r="H1789" s="10"/>
      <c r="I1789" s="10"/>
      <c r="J1789" s="10"/>
      <c r="K1789" s="10"/>
      <c r="L1789" s="10"/>
      <c r="M1789" s="10"/>
      <c r="N1789" s="10"/>
    </row>
    <row r="1790">
      <c r="C1790" s="10"/>
      <c r="D1790" s="10"/>
      <c r="E1790" s="10"/>
      <c r="F1790" s="10"/>
      <c r="G1790" s="10"/>
      <c r="H1790" s="10"/>
      <c r="I1790" s="10"/>
      <c r="J1790" s="10"/>
      <c r="K1790" s="10"/>
      <c r="L1790" s="10"/>
      <c r="M1790" s="10"/>
      <c r="N1790" s="10"/>
    </row>
    <row r="1791">
      <c r="C1791" s="10"/>
      <c r="D1791" s="10"/>
      <c r="E1791" s="10"/>
      <c r="F1791" s="10"/>
      <c r="G1791" s="10"/>
      <c r="H1791" s="10"/>
      <c r="I1791" s="10"/>
      <c r="J1791" s="10"/>
      <c r="K1791" s="10"/>
      <c r="L1791" s="10"/>
      <c r="M1791" s="10"/>
      <c r="N1791" s="10"/>
    </row>
    <row r="1792">
      <c r="C1792" s="10"/>
      <c r="D1792" s="10"/>
      <c r="E1792" s="10"/>
      <c r="F1792" s="10"/>
      <c r="G1792" s="10"/>
      <c r="H1792" s="10"/>
      <c r="I1792" s="10"/>
      <c r="J1792" s="10"/>
      <c r="K1792" s="10"/>
      <c r="L1792" s="10"/>
      <c r="M1792" s="10"/>
      <c r="N1792" s="10"/>
    </row>
    <row r="1793">
      <c r="C1793" s="10"/>
      <c r="D1793" s="10"/>
      <c r="E1793" s="10"/>
      <c r="F1793" s="10"/>
      <c r="G1793" s="10"/>
      <c r="H1793" s="10"/>
      <c r="I1793" s="10"/>
      <c r="J1793" s="10"/>
      <c r="K1793" s="10"/>
      <c r="L1793" s="10"/>
      <c r="M1793" s="10"/>
      <c r="N1793" s="10"/>
    </row>
    <row r="1794">
      <c r="C1794" s="10"/>
      <c r="D1794" s="10"/>
      <c r="E1794" s="10"/>
      <c r="F1794" s="10"/>
      <c r="G1794" s="10"/>
      <c r="H1794" s="10"/>
      <c r="I1794" s="10"/>
      <c r="J1794" s="10"/>
      <c r="K1794" s="10"/>
      <c r="L1794" s="10"/>
      <c r="M1794" s="10"/>
      <c r="N1794" s="10"/>
    </row>
    <row r="1795">
      <c r="C1795" s="10"/>
      <c r="D1795" s="10"/>
      <c r="E1795" s="10"/>
      <c r="F1795" s="10"/>
      <c r="G1795" s="10"/>
      <c r="H1795" s="10"/>
      <c r="I1795" s="10"/>
      <c r="J1795" s="10"/>
      <c r="K1795" s="10"/>
      <c r="L1795" s="10"/>
      <c r="M1795" s="10"/>
      <c r="N1795" s="10"/>
    </row>
    <row r="1796">
      <c r="C1796" s="10"/>
      <c r="D1796" s="10"/>
      <c r="E1796" s="10"/>
      <c r="F1796" s="10"/>
      <c r="G1796" s="10"/>
      <c r="H1796" s="10"/>
      <c r="I1796" s="10"/>
      <c r="J1796" s="10"/>
      <c r="K1796" s="10"/>
      <c r="L1796" s="10"/>
      <c r="M1796" s="10"/>
      <c r="N1796" s="10"/>
    </row>
    <row r="1797">
      <c r="C1797" s="10"/>
      <c r="D1797" s="10"/>
      <c r="E1797" s="10"/>
      <c r="F1797" s="10"/>
      <c r="G1797" s="10"/>
      <c r="H1797" s="10"/>
      <c r="I1797" s="10"/>
      <c r="J1797" s="10"/>
      <c r="K1797" s="10"/>
      <c r="L1797" s="10"/>
      <c r="M1797" s="10"/>
      <c r="N1797" s="10"/>
    </row>
    <row r="1798">
      <c r="C1798" s="10"/>
      <c r="D1798" s="10"/>
      <c r="E1798" s="10"/>
      <c r="F1798" s="10"/>
      <c r="G1798" s="10"/>
      <c r="H1798" s="10"/>
      <c r="I1798" s="10"/>
      <c r="J1798" s="10"/>
      <c r="K1798" s="10"/>
      <c r="L1798" s="10"/>
      <c r="M1798" s="10"/>
      <c r="N1798" s="10"/>
    </row>
    <row r="1799">
      <c r="C1799" s="10"/>
      <c r="D1799" s="10"/>
      <c r="E1799" s="10"/>
      <c r="F1799" s="10"/>
      <c r="G1799" s="10"/>
      <c r="H1799" s="10"/>
      <c r="I1799" s="10"/>
      <c r="J1799" s="10"/>
      <c r="K1799" s="10"/>
      <c r="L1799" s="10"/>
      <c r="M1799" s="10"/>
      <c r="N1799" s="10"/>
    </row>
    <row r="1800">
      <c r="C1800" s="10"/>
      <c r="D1800" s="10"/>
      <c r="E1800" s="10"/>
      <c r="F1800" s="10"/>
      <c r="G1800" s="10"/>
      <c r="H1800" s="10"/>
      <c r="I1800" s="10"/>
      <c r="J1800" s="10"/>
      <c r="K1800" s="10"/>
      <c r="L1800" s="10"/>
      <c r="M1800" s="10"/>
      <c r="N1800" s="10"/>
    </row>
    <row r="1801">
      <c r="C1801" s="10"/>
      <c r="D1801" s="10"/>
      <c r="E1801" s="10"/>
      <c r="F1801" s="10"/>
      <c r="G1801" s="10"/>
      <c r="H1801" s="10"/>
      <c r="I1801" s="10"/>
      <c r="J1801" s="10"/>
      <c r="K1801" s="10"/>
      <c r="L1801" s="10"/>
      <c r="M1801" s="10"/>
      <c r="N1801" s="10"/>
    </row>
    <row r="1802">
      <c r="C1802" s="10"/>
      <c r="D1802" s="10"/>
      <c r="E1802" s="10"/>
      <c r="F1802" s="10"/>
      <c r="G1802" s="10"/>
      <c r="H1802" s="10"/>
      <c r="I1802" s="10"/>
      <c r="J1802" s="10"/>
      <c r="K1802" s="10"/>
      <c r="L1802" s="10"/>
      <c r="M1802" s="10"/>
      <c r="N1802" s="10"/>
    </row>
    <row r="1803">
      <c r="C1803" s="10"/>
      <c r="D1803" s="10"/>
      <c r="E1803" s="10"/>
      <c r="F1803" s="10"/>
      <c r="G1803" s="10"/>
      <c r="H1803" s="10"/>
      <c r="I1803" s="10"/>
      <c r="J1803" s="10"/>
      <c r="K1803" s="10"/>
      <c r="L1803" s="10"/>
      <c r="M1803" s="10"/>
      <c r="N1803" s="10"/>
    </row>
    <row r="1804">
      <c r="C1804" s="10"/>
      <c r="D1804" s="10"/>
      <c r="E1804" s="10"/>
      <c r="F1804" s="10"/>
      <c r="G1804" s="10"/>
      <c r="H1804" s="10"/>
      <c r="I1804" s="10"/>
      <c r="J1804" s="10"/>
      <c r="K1804" s="10"/>
      <c r="L1804" s="10"/>
      <c r="M1804" s="10"/>
      <c r="N1804" s="10"/>
    </row>
    <row r="1805">
      <c r="C1805" s="10"/>
      <c r="D1805" s="10"/>
      <c r="E1805" s="10"/>
      <c r="F1805" s="10"/>
      <c r="G1805" s="10"/>
      <c r="H1805" s="10"/>
      <c r="I1805" s="10"/>
      <c r="J1805" s="10"/>
      <c r="K1805" s="10"/>
      <c r="L1805" s="10"/>
      <c r="M1805" s="10"/>
      <c r="N1805" s="10"/>
    </row>
    <row r="1806">
      <c r="C1806" s="10"/>
      <c r="D1806" s="10"/>
      <c r="E1806" s="10"/>
      <c r="F1806" s="10"/>
      <c r="G1806" s="10"/>
      <c r="H1806" s="10"/>
      <c r="I1806" s="10"/>
      <c r="J1806" s="10"/>
      <c r="K1806" s="10"/>
      <c r="L1806" s="10"/>
      <c r="M1806" s="10"/>
      <c r="N1806" s="10"/>
    </row>
    <row r="1807">
      <c r="C1807" s="10"/>
      <c r="D1807" s="10"/>
      <c r="E1807" s="10"/>
      <c r="F1807" s="10"/>
      <c r="G1807" s="10"/>
      <c r="H1807" s="10"/>
      <c r="I1807" s="10"/>
      <c r="J1807" s="10"/>
      <c r="K1807" s="10"/>
      <c r="L1807" s="10"/>
      <c r="M1807" s="10"/>
      <c r="N1807" s="10"/>
    </row>
    <row r="1808">
      <c r="C1808" s="10"/>
      <c r="D1808" s="10"/>
      <c r="E1808" s="10"/>
      <c r="F1808" s="10"/>
      <c r="G1808" s="10"/>
      <c r="H1808" s="10"/>
      <c r="I1808" s="10"/>
      <c r="J1808" s="10"/>
      <c r="K1808" s="10"/>
      <c r="L1808" s="10"/>
      <c r="M1808" s="10"/>
      <c r="N1808" s="10"/>
    </row>
    <row r="1809">
      <c r="C1809" s="10"/>
      <c r="D1809" s="10"/>
      <c r="E1809" s="10"/>
      <c r="F1809" s="10"/>
      <c r="G1809" s="10"/>
      <c r="H1809" s="10"/>
      <c r="I1809" s="10"/>
      <c r="J1809" s="10"/>
      <c r="K1809" s="10"/>
      <c r="L1809" s="10"/>
      <c r="M1809" s="10"/>
      <c r="N1809" s="10"/>
    </row>
    <row r="1810">
      <c r="C1810" s="10"/>
      <c r="D1810" s="10"/>
      <c r="E1810" s="10"/>
      <c r="F1810" s="10"/>
      <c r="G1810" s="10"/>
      <c r="H1810" s="10"/>
      <c r="I1810" s="10"/>
      <c r="J1810" s="10"/>
      <c r="K1810" s="10"/>
      <c r="L1810" s="10"/>
      <c r="M1810" s="10"/>
      <c r="N1810" s="10"/>
    </row>
    <row r="1811">
      <c r="C1811" s="10"/>
      <c r="D1811" s="10"/>
      <c r="E1811" s="10"/>
      <c r="F1811" s="10"/>
      <c r="G1811" s="10"/>
      <c r="H1811" s="10"/>
      <c r="I1811" s="10"/>
      <c r="J1811" s="10"/>
      <c r="K1811" s="10"/>
      <c r="L1811" s="10"/>
      <c r="M1811" s="10"/>
      <c r="N1811" s="10"/>
    </row>
    <row r="1812">
      <c r="C1812" s="10"/>
      <c r="D1812" s="10"/>
      <c r="E1812" s="10"/>
      <c r="F1812" s="10"/>
      <c r="G1812" s="10"/>
      <c r="H1812" s="10"/>
      <c r="I1812" s="10"/>
      <c r="J1812" s="10"/>
      <c r="K1812" s="10"/>
      <c r="L1812" s="10"/>
      <c r="M1812" s="10"/>
      <c r="N1812" s="10"/>
    </row>
    <row r="1813">
      <c r="C1813" s="10"/>
      <c r="D1813" s="10"/>
      <c r="E1813" s="10"/>
      <c r="F1813" s="10"/>
      <c r="G1813" s="10"/>
      <c r="H1813" s="10"/>
      <c r="I1813" s="10"/>
      <c r="J1813" s="10"/>
      <c r="K1813" s="10"/>
      <c r="L1813" s="10"/>
      <c r="M1813" s="10"/>
      <c r="N1813" s="10"/>
    </row>
    <row r="1814">
      <c r="C1814" s="10"/>
      <c r="D1814" s="10"/>
      <c r="E1814" s="10"/>
      <c r="F1814" s="10"/>
      <c r="G1814" s="10"/>
      <c r="H1814" s="10"/>
      <c r="I1814" s="10"/>
      <c r="J1814" s="10"/>
      <c r="K1814" s="10"/>
      <c r="L1814" s="10"/>
      <c r="M1814" s="10"/>
      <c r="N1814" s="10"/>
    </row>
    <row r="1815">
      <c r="C1815" s="10"/>
      <c r="D1815" s="10"/>
      <c r="E1815" s="10"/>
      <c r="F1815" s="10"/>
      <c r="G1815" s="10"/>
      <c r="H1815" s="10"/>
      <c r="I1815" s="10"/>
      <c r="J1815" s="10"/>
      <c r="K1815" s="10"/>
      <c r="L1815" s="10"/>
      <c r="M1815" s="10"/>
      <c r="N1815" s="10"/>
    </row>
    <row r="1816">
      <c r="C1816" s="10"/>
      <c r="D1816" s="10"/>
      <c r="E1816" s="10"/>
      <c r="F1816" s="10"/>
      <c r="G1816" s="10"/>
      <c r="H1816" s="10"/>
      <c r="I1816" s="10"/>
      <c r="J1816" s="10"/>
      <c r="K1816" s="10"/>
      <c r="L1816" s="10"/>
      <c r="M1816" s="10"/>
      <c r="N1816" s="10"/>
    </row>
    <row r="1817">
      <c r="C1817" s="10"/>
      <c r="D1817" s="10"/>
      <c r="E1817" s="10"/>
      <c r="F1817" s="10"/>
      <c r="G1817" s="10"/>
      <c r="H1817" s="10"/>
      <c r="I1817" s="10"/>
      <c r="J1817" s="10"/>
      <c r="K1817" s="10"/>
      <c r="L1817" s="10"/>
      <c r="M1817" s="10"/>
      <c r="N1817" s="10"/>
    </row>
    <row r="1818">
      <c r="C1818" s="10"/>
      <c r="D1818" s="10"/>
      <c r="E1818" s="10"/>
      <c r="F1818" s="10"/>
      <c r="G1818" s="10"/>
      <c r="H1818" s="10"/>
      <c r="I1818" s="10"/>
      <c r="J1818" s="10"/>
      <c r="K1818" s="10"/>
      <c r="L1818" s="10"/>
      <c r="M1818" s="10"/>
      <c r="N1818" s="10"/>
    </row>
    <row r="1819">
      <c r="C1819" s="10"/>
      <c r="D1819" s="10"/>
      <c r="E1819" s="10"/>
      <c r="F1819" s="10"/>
      <c r="G1819" s="10"/>
      <c r="H1819" s="10"/>
      <c r="I1819" s="10"/>
      <c r="J1819" s="10"/>
      <c r="K1819" s="10"/>
      <c r="L1819" s="10"/>
      <c r="M1819" s="10"/>
      <c r="N1819" s="10"/>
    </row>
    <row r="1820">
      <c r="C1820" s="10"/>
      <c r="D1820" s="10"/>
      <c r="E1820" s="10"/>
      <c r="F1820" s="10"/>
      <c r="G1820" s="10"/>
      <c r="H1820" s="10"/>
      <c r="I1820" s="10"/>
      <c r="J1820" s="10"/>
      <c r="K1820" s="10"/>
      <c r="L1820" s="10"/>
      <c r="M1820" s="10"/>
      <c r="N1820" s="10"/>
    </row>
    <row r="1821">
      <c r="C1821" s="10"/>
      <c r="D1821" s="10"/>
      <c r="E1821" s="10"/>
      <c r="F1821" s="10"/>
      <c r="G1821" s="10"/>
      <c r="H1821" s="10"/>
      <c r="I1821" s="10"/>
      <c r="J1821" s="10"/>
      <c r="K1821" s="10"/>
      <c r="L1821" s="10"/>
      <c r="M1821" s="10"/>
      <c r="N1821" s="10"/>
    </row>
    <row r="1822">
      <c r="C1822" s="10"/>
      <c r="D1822" s="10"/>
      <c r="E1822" s="10"/>
      <c r="F1822" s="10"/>
      <c r="G1822" s="10"/>
      <c r="H1822" s="10"/>
      <c r="I1822" s="10"/>
      <c r="J1822" s="10"/>
      <c r="K1822" s="10"/>
      <c r="L1822" s="10"/>
      <c r="M1822" s="10"/>
      <c r="N1822" s="10"/>
    </row>
    <row r="1823">
      <c r="C1823" s="10"/>
      <c r="D1823" s="10"/>
      <c r="E1823" s="10"/>
      <c r="F1823" s="10"/>
      <c r="G1823" s="10"/>
      <c r="H1823" s="10"/>
      <c r="I1823" s="10"/>
      <c r="J1823" s="10"/>
      <c r="K1823" s="10"/>
      <c r="L1823" s="10"/>
      <c r="M1823" s="10"/>
      <c r="N1823" s="10"/>
    </row>
    <row r="1824">
      <c r="C1824" s="10"/>
      <c r="D1824" s="10"/>
      <c r="E1824" s="10"/>
      <c r="F1824" s="10"/>
      <c r="G1824" s="10"/>
      <c r="H1824" s="10"/>
      <c r="I1824" s="10"/>
      <c r="J1824" s="10"/>
      <c r="K1824" s="10"/>
      <c r="L1824" s="10"/>
      <c r="M1824" s="10"/>
      <c r="N1824" s="10"/>
    </row>
    <row r="1825">
      <c r="C1825" s="10"/>
      <c r="D1825" s="10"/>
      <c r="E1825" s="10"/>
      <c r="F1825" s="10"/>
      <c r="G1825" s="10"/>
      <c r="H1825" s="10"/>
      <c r="I1825" s="10"/>
      <c r="J1825" s="10"/>
      <c r="K1825" s="10"/>
      <c r="L1825" s="10"/>
      <c r="M1825" s="10"/>
      <c r="N1825" s="10"/>
    </row>
    <row r="1826">
      <c r="C1826" s="10"/>
      <c r="D1826" s="10"/>
      <c r="E1826" s="10"/>
      <c r="F1826" s="10"/>
      <c r="G1826" s="10"/>
      <c r="H1826" s="10"/>
      <c r="I1826" s="10"/>
      <c r="J1826" s="10"/>
      <c r="K1826" s="10"/>
      <c r="L1826" s="10"/>
      <c r="M1826" s="10"/>
      <c r="N1826" s="10"/>
    </row>
    <row r="1827">
      <c r="C1827" s="10"/>
      <c r="D1827" s="10"/>
      <c r="E1827" s="10"/>
      <c r="F1827" s="10"/>
      <c r="G1827" s="10"/>
      <c r="H1827" s="10"/>
      <c r="I1827" s="10"/>
      <c r="J1827" s="10"/>
      <c r="K1827" s="10"/>
      <c r="L1827" s="10"/>
      <c r="M1827" s="10"/>
      <c r="N1827" s="10"/>
    </row>
    <row r="1828">
      <c r="C1828" s="10"/>
      <c r="D1828" s="10"/>
      <c r="E1828" s="10"/>
      <c r="F1828" s="10"/>
      <c r="G1828" s="10"/>
      <c r="H1828" s="10"/>
      <c r="I1828" s="10"/>
      <c r="J1828" s="10"/>
      <c r="K1828" s="10"/>
      <c r="L1828" s="10"/>
      <c r="M1828" s="10"/>
      <c r="N1828" s="10"/>
    </row>
    <row r="1829">
      <c r="C1829" s="10"/>
      <c r="D1829" s="10"/>
      <c r="E1829" s="10"/>
      <c r="F1829" s="10"/>
      <c r="G1829" s="10"/>
      <c r="H1829" s="10"/>
      <c r="I1829" s="10"/>
      <c r="J1829" s="10"/>
      <c r="K1829" s="10"/>
      <c r="L1829" s="10"/>
      <c r="M1829" s="10"/>
      <c r="N1829" s="10"/>
    </row>
    <row r="1830">
      <c r="C1830" s="10"/>
      <c r="D1830" s="10"/>
      <c r="E1830" s="10"/>
      <c r="F1830" s="10"/>
      <c r="G1830" s="10"/>
      <c r="H1830" s="10"/>
      <c r="I1830" s="10"/>
      <c r="J1830" s="10"/>
      <c r="K1830" s="10"/>
      <c r="L1830" s="10"/>
      <c r="M1830" s="10"/>
      <c r="N1830" s="10"/>
    </row>
    <row r="1831">
      <c r="C1831" s="10"/>
      <c r="D1831" s="10"/>
      <c r="E1831" s="10"/>
      <c r="F1831" s="10"/>
      <c r="G1831" s="10"/>
      <c r="H1831" s="10"/>
      <c r="I1831" s="10"/>
      <c r="J1831" s="10"/>
      <c r="K1831" s="10"/>
      <c r="L1831" s="10"/>
      <c r="M1831" s="10"/>
      <c r="N1831" s="10"/>
    </row>
    <row r="1832">
      <c r="C1832" s="10"/>
      <c r="D1832" s="10"/>
      <c r="E1832" s="10"/>
      <c r="F1832" s="10"/>
      <c r="G1832" s="10"/>
      <c r="H1832" s="10"/>
      <c r="I1832" s="10"/>
      <c r="J1832" s="10"/>
      <c r="K1832" s="10"/>
      <c r="L1832" s="10"/>
      <c r="M1832" s="10"/>
      <c r="N1832" s="10"/>
    </row>
    <row r="1833">
      <c r="C1833" s="10"/>
      <c r="D1833" s="10"/>
      <c r="E1833" s="10"/>
      <c r="F1833" s="10"/>
      <c r="G1833" s="10"/>
      <c r="H1833" s="10"/>
      <c r="I1833" s="10"/>
      <c r="J1833" s="10"/>
      <c r="K1833" s="10"/>
      <c r="L1833" s="10"/>
      <c r="M1833" s="10"/>
      <c r="N1833" s="10"/>
    </row>
    <row r="1834">
      <c r="C1834" s="10"/>
      <c r="D1834" s="10"/>
      <c r="E1834" s="10"/>
      <c r="F1834" s="10"/>
      <c r="G1834" s="10"/>
      <c r="H1834" s="10"/>
      <c r="I1834" s="10"/>
      <c r="J1834" s="10"/>
      <c r="K1834" s="10"/>
      <c r="L1834" s="10"/>
      <c r="M1834" s="10"/>
      <c r="N1834" s="10"/>
    </row>
    <row r="1835">
      <c r="C1835" s="10"/>
      <c r="D1835" s="10"/>
      <c r="E1835" s="10"/>
      <c r="F1835" s="10"/>
      <c r="G1835" s="10"/>
      <c r="H1835" s="10"/>
      <c r="I1835" s="10"/>
      <c r="J1835" s="10"/>
      <c r="K1835" s="10"/>
      <c r="L1835" s="10"/>
      <c r="M1835" s="10"/>
      <c r="N1835" s="10"/>
    </row>
    <row r="1836">
      <c r="C1836" s="10"/>
      <c r="D1836" s="10"/>
      <c r="E1836" s="10"/>
      <c r="F1836" s="10"/>
      <c r="G1836" s="10"/>
      <c r="H1836" s="10"/>
      <c r="I1836" s="10"/>
      <c r="J1836" s="10"/>
      <c r="K1836" s="10"/>
      <c r="L1836" s="10"/>
      <c r="M1836" s="10"/>
      <c r="N1836" s="10"/>
    </row>
    <row r="1837">
      <c r="C1837" s="10"/>
      <c r="D1837" s="10"/>
      <c r="E1837" s="10"/>
      <c r="F1837" s="10"/>
      <c r="G1837" s="10"/>
      <c r="H1837" s="10"/>
      <c r="I1837" s="10"/>
      <c r="J1837" s="10"/>
      <c r="K1837" s="10"/>
      <c r="L1837" s="10"/>
      <c r="M1837" s="10"/>
      <c r="N1837" s="10"/>
    </row>
    <row r="1838">
      <c r="C1838" s="10"/>
      <c r="D1838" s="10"/>
      <c r="E1838" s="10"/>
      <c r="F1838" s="10"/>
      <c r="G1838" s="10"/>
      <c r="H1838" s="10"/>
      <c r="I1838" s="10"/>
      <c r="J1838" s="10"/>
      <c r="K1838" s="10"/>
      <c r="L1838" s="10"/>
      <c r="M1838" s="10"/>
      <c r="N1838" s="10"/>
    </row>
    <row r="1839">
      <c r="C1839" s="10"/>
      <c r="D1839" s="10"/>
      <c r="E1839" s="10"/>
      <c r="F1839" s="10"/>
      <c r="G1839" s="10"/>
      <c r="H1839" s="10"/>
      <c r="I1839" s="10"/>
      <c r="J1839" s="10"/>
      <c r="K1839" s="10"/>
      <c r="L1839" s="10"/>
      <c r="M1839" s="10"/>
      <c r="N1839" s="10"/>
    </row>
    <row r="1840">
      <c r="C1840" s="10"/>
      <c r="D1840" s="10"/>
      <c r="E1840" s="10"/>
      <c r="F1840" s="10"/>
      <c r="G1840" s="10"/>
      <c r="H1840" s="10"/>
      <c r="I1840" s="10"/>
      <c r="J1840" s="10"/>
      <c r="K1840" s="10"/>
      <c r="L1840" s="10"/>
      <c r="M1840" s="10"/>
      <c r="N1840" s="10"/>
    </row>
    <row r="1841">
      <c r="C1841" s="10"/>
      <c r="D1841" s="10"/>
      <c r="E1841" s="10"/>
      <c r="F1841" s="10"/>
      <c r="G1841" s="10"/>
      <c r="H1841" s="10"/>
      <c r="I1841" s="10"/>
      <c r="J1841" s="10"/>
      <c r="K1841" s="10"/>
      <c r="L1841" s="10"/>
      <c r="M1841" s="10"/>
      <c r="N1841" s="10"/>
    </row>
    <row r="1842">
      <c r="C1842" s="10"/>
      <c r="D1842" s="10"/>
      <c r="E1842" s="10"/>
      <c r="F1842" s="10"/>
      <c r="G1842" s="10"/>
      <c r="H1842" s="10"/>
      <c r="I1842" s="10"/>
      <c r="J1842" s="10"/>
      <c r="K1842" s="10"/>
      <c r="L1842" s="10"/>
      <c r="M1842" s="10"/>
      <c r="N1842" s="10"/>
    </row>
    <row r="1843">
      <c r="C1843" s="10"/>
      <c r="D1843" s="10"/>
      <c r="E1843" s="10"/>
      <c r="F1843" s="10"/>
      <c r="G1843" s="10"/>
      <c r="H1843" s="10"/>
      <c r="I1843" s="10"/>
      <c r="J1843" s="10"/>
      <c r="K1843" s="10"/>
      <c r="L1843" s="10"/>
      <c r="M1843" s="10"/>
      <c r="N1843" s="10"/>
    </row>
    <row r="1844">
      <c r="C1844" s="10"/>
      <c r="D1844" s="10"/>
      <c r="E1844" s="10"/>
      <c r="F1844" s="10"/>
      <c r="G1844" s="10"/>
      <c r="H1844" s="10"/>
      <c r="I1844" s="10"/>
      <c r="J1844" s="10"/>
      <c r="K1844" s="10"/>
      <c r="L1844" s="10"/>
      <c r="M1844" s="10"/>
      <c r="N1844" s="10"/>
    </row>
    <row r="1845">
      <c r="C1845" s="10"/>
      <c r="D1845" s="10"/>
      <c r="E1845" s="10"/>
      <c r="F1845" s="10"/>
      <c r="G1845" s="10"/>
      <c r="H1845" s="10"/>
      <c r="I1845" s="10"/>
      <c r="J1845" s="10"/>
      <c r="K1845" s="10"/>
      <c r="L1845" s="10"/>
      <c r="M1845" s="10"/>
      <c r="N1845" s="10"/>
    </row>
    <row r="1846">
      <c r="C1846" s="10"/>
      <c r="D1846" s="10"/>
      <c r="E1846" s="10"/>
      <c r="F1846" s="10"/>
      <c r="G1846" s="10"/>
      <c r="H1846" s="10"/>
      <c r="I1846" s="10"/>
      <c r="J1846" s="10"/>
      <c r="K1846" s="10"/>
      <c r="L1846" s="10"/>
      <c r="M1846" s="10"/>
      <c r="N1846" s="10"/>
    </row>
    <row r="1847">
      <c r="C1847" s="10"/>
      <c r="D1847" s="10"/>
      <c r="E1847" s="10"/>
      <c r="F1847" s="10"/>
      <c r="G1847" s="10"/>
      <c r="H1847" s="10"/>
      <c r="I1847" s="10"/>
      <c r="J1847" s="10"/>
      <c r="K1847" s="10"/>
      <c r="L1847" s="10"/>
      <c r="M1847" s="10"/>
      <c r="N1847" s="10"/>
    </row>
    <row r="1848">
      <c r="C1848" s="10"/>
      <c r="D1848" s="10"/>
      <c r="E1848" s="10"/>
      <c r="F1848" s="10"/>
      <c r="G1848" s="10"/>
      <c r="H1848" s="10"/>
      <c r="I1848" s="10"/>
      <c r="J1848" s="10"/>
      <c r="K1848" s="10"/>
      <c r="L1848" s="10"/>
      <c r="M1848" s="10"/>
      <c r="N1848" s="10"/>
    </row>
    <row r="1849">
      <c r="C1849" s="10"/>
      <c r="D1849" s="10"/>
      <c r="E1849" s="10"/>
      <c r="F1849" s="10"/>
      <c r="G1849" s="10"/>
      <c r="H1849" s="10"/>
      <c r="I1849" s="10"/>
      <c r="J1849" s="10"/>
      <c r="K1849" s="10"/>
      <c r="L1849" s="10"/>
      <c r="M1849" s="10"/>
      <c r="N1849" s="10"/>
    </row>
    <row r="1850">
      <c r="C1850" s="10"/>
      <c r="D1850" s="10"/>
      <c r="E1850" s="10"/>
      <c r="F1850" s="10"/>
      <c r="G1850" s="10"/>
      <c r="H1850" s="10"/>
      <c r="I1850" s="10"/>
      <c r="J1850" s="10"/>
      <c r="K1850" s="10"/>
      <c r="L1850" s="10"/>
      <c r="M1850" s="10"/>
      <c r="N1850" s="10"/>
    </row>
    <row r="1851">
      <c r="C1851" s="10"/>
      <c r="D1851" s="10"/>
      <c r="E1851" s="10"/>
      <c r="F1851" s="10"/>
      <c r="G1851" s="10"/>
      <c r="H1851" s="10"/>
      <c r="I1851" s="10"/>
      <c r="J1851" s="10"/>
      <c r="K1851" s="10"/>
      <c r="L1851" s="10"/>
      <c r="M1851" s="10"/>
      <c r="N1851" s="10"/>
    </row>
    <row r="1852">
      <c r="C1852" s="10"/>
      <c r="D1852" s="10"/>
      <c r="E1852" s="10"/>
      <c r="F1852" s="10"/>
      <c r="G1852" s="10"/>
      <c r="H1852" s="10"/>
      <c r="I1852" s="10"/>
      <c r="J1852" s="10"/>
      <c r="K1852" s="10"/>
      <c r="L1852" s="10"/>
      <c r="M1852" s="10"/>
      <c r="N1852" s="10"/>
    </row>
    <row r="1853">
      <c r="C1853" s="10"/>
      <c r="D1853" s="10"/>
      <c r="E1853" s="10"/>
      <c r="F1853" s="10"/>
      <c r="G1853" s="10"/>
      <c r="H1853" s="10"/>
      <c r="I1853" s="10"/>
      <c r="J1853" s="10"/>
      <c r="K1853" s="10"/>
      <c r="L1853" s="10"/>
      <c r="M1853" s="10"/>
      <c r="N1853" s="10"/>
    </row>
    <row r="1854">
      <c r="C1854" s="10"/>
      <c r="D1854" s="10"/>
      <c r="E1854" s="10"/>
      <c r="F1854" s="10"/>
      <c r="G1854" s="10"/>
      <c r="H1854" s="10"/>
      <c r="I1854" s="10"/>
      <c r="J1854" s="10"/>
      <c r="K1854" s="10"/>
      <c r="L1854" s="10"/>
      <c r="M1854" s="10"/>
      <c r="N1854" s="10"/>
    </row>
    <row r="1855">
      <c r="C1855" s="10"/>
      <c r="D1855" s="10"/>
      <c r="E1855" s="10"/>
      <c r="F1855" s="10"/>
      <c r="G1855" s="10"/>
      <c r="H1855" s="10"/>
      <c r="I1855" s="10"/>
      <c r="J1855" s="10"/>
      <c r="K1855" s="10"/>
      <c r="L1855" s="10"/>
      <c r="M1855" s="10"/>
      <c r="N1855" s="10"/>
    </row>
    <row r="1856">
      <c r="C1856" s="10"/>
      <c r="D1856" s="10"/>
      <c r="E1856" s="10"/>
      <c r="F1856" s="10"/>
      <c r="G1856" s="10"/>
      <c r="H1856" s="10"/>
      <c r="I1856" s="10"/>
      <c r="J1856" s="10"/>
      <c r="K1856" s="10"/>
      <c r="L1856" s="10"/>
      <c r="M1856" s="10"/>
      <c r="N1856" s="10"/>
    </row>
    <row r="1857">
      <c r="C1857" s="10"/>
      <c r="D1857" s="10"/>
      <c r="E1857" s="10"/>
      <c r="F1857" s="10"/>
      <c r="G1857" s="10"/>
      <c r="H1857" s="10"/>
      <c r="I1857" s="10"/>
      <c r="J1857" s="10"/>
      <c r="K1857" s="10"/>
      <c r="L1857" s="10"/>
      <c r="M1857" s="10"/>
      <c r="N1857" s="10"/>
    </row>
    <row r="1858">
      <c r="C1858" s="10"/>
      <c r="D1858" s="10"/>
      <c r="E1858" s="10"/>
      <c r="F1858" s="10"/>
      <c r="G1858" s="10"/>
      <c r="H1858" s="10"/>
      <c r="I1858" s="10"/>
      <c r="J1858" s="10"/>
      <c r="K1858" s="10"/>
      <c r="L1858" s="10"/>
      <c r="M1858" s="10"/>
      <c r="N1858" s="10"/>
    </row>
    <row r="1859">
      <c r="C1859" s="10"/>
      <c r="D1859" s="10"/>
      <c r="E1859" s="10"/>
      <c r="F1859" s="10"/>
      <c r="G1859" s="10"/>
      <c r="H1859" s="10"/>
      <c r="I1859" s="10"/>
      <c r="J1859" s="10"/>
      <c r="K1859" s="10"/>
      <c r="L1859" s="10"/>
      <c r="M1859" s="10"/>
      <c r="N1859" s="10"/>
    </row>
    <row r="1860">
      <c r="C1860" s="10"/>
      <c r="D1860" s="10"/>
      <c r="E1860" s="10"/>
      <c r="F1860" s="10"/>
      <c r="G1860" s="10"/>
      <c r="H1860" s="10"/>
      <c r="I1860" s="10"/>
      <c r="J1860" s="10"/>
      <c r="K1860" s="10"/>
      <c r="L1860" s="10"/>
      <c r="M1860" s="10"/>
      <c r="N1860" s="10"/>
    </row>
    <row r="1861">
      <c r="C1861" s="10"/>
      <c r="D1861" s="10"/>
      <c r="E1861" s="10"/>
      <c r="F1861" s="10"/>
      <c r="G1861" s="10"/>
      <c r="H1861" s="10"/>
      <c r="I1861" s="10"/>
      <c r="J1861" s="10"/>
      <c r="K1861" s="10"/>
      <c r="L1861" s="10"/>
      <c r="M1861" s="10"/>
      <c r="N1861" s="10"/>
    </row>
    <row r="1862">
      <c r="C1862" s="10"/>
      <c r="D1862" s="10"/>
      <c r="E1862" s="10"/>
      <c r="F1862" s="10"/>
      <c r="G1862" s="10"/>
      <c r="H1862" s="10"/>
      <c r="I1862" s="10"/>
      <c r="J1862" s="10"/>
      <c r="K1862" s="10"/>
      <c r="L1862" s="10"/>
      <c r="M1862" s="10"/>
      <c r="N1862" s="10"/>
    </row>
    <row r="1863">
      <c r="C1863" s="10"/>
      <c r="D1863" s="10"/>
      <c r="E1863" s="10"/>
      <c r="F1863" s="10"/>
      <c r="G1863" s="10"/>
      <c r="H1863" s="10"/>
      <c r="I1863" s="10"/>
      <c r="J1863" s="10"/>
      <c r="K1863" s="10"/>
      <c r="L1863" s="10"/>
      <c r="M1863" s="10"/>
      <c r="N1863" s="10"/>
    </row>
    <row r="1864">
      <c r="C1864" s="10"/>
      <c r="D1864" s="10"/>
      <c r="E1864" s="10"/>
      <c r="F1864" s="10"/>
      <c r="G1864" s="10"/>
      <c r="H1864" s="10"/>
      <c r="I1864" s="10"/>
      <c r="J1864" s="10"/>
      <c r="K1864" s="10"/>
      <c r="L1864" s="10"/>
      <c r="M1864" s="10"/>
      <c r="N1864" s="10"/>
    </row>
    <row r="1865">
      <c r="C1865" s="10"/>
      <c r="D1865" s="10"/>
      <c r="E1865" s="10"/>
      <c r="F1865" s="10"/>
      <c r="G1865" s="10"/>
      <c r="H1865" s="10"/>
      <c r="I1865" s="10"/>
      <c r="J1865" s="10"/>
      <c r="K1865" s="10"/>
      <c r="L1865" s="10"/>
      <c r="M1865" s="10"/>
      <c r="N1865" s="10"/>
    </row>
    <row r="1866">
      <c r="C1866" s="10"/>
      <c r="D1866" s="10"/>
      <c r="E1866" s="10"/>
      <c r="F1866" s="10"/>
      <c r="G1866" s="10"/>
      <c r="H1866" s="10"/>
      <c r="I1866" s="10"/>
      <c r="J1866" s="10"/>
      <c r="K1866" s="10"/>
      <c r="L1866" s="10"/>
      <c r="M1866" s="10"/>
      <c r="N1866" s="10"/>
    </row>
    <row r="1867">
      <c r="C1867" s="10"/>
      <c r="D1867" s="10"/>
      <c r="E1867" s="10"/>
      <c r="F1867" s="10"/>
      <c r="G1867" s="10"/>
      <c r="H1867" s="10"/>
      <c r="I1867" s="10"/>
      <c r="J1867" s="10"/>
      <c r="K1867" s="10"/>
      <c r="L1867" s="10"/>
      <c r="M1867" s="10"/>
      <c r="N1867" s="10"/>
    </row>
    <row r="1868">
      <c r="C1868" s="10"/>
      <c r="D1868" s="10"/>
      <c r="E1868" s="10"/>
      <c r="F1868" s="10"/>
      <c r="G1868" s="10"/>
      <c r="H1868" s="10"/>
      <c r="I1868" s="10"/>
      <c r="J1868" s="10"/>
      <c r="K1868" s="10"/>
      <c r="L1868" s="10"/>
      <c r="M1868" s="10"/>
      <c r="N1868" s="10"/>
    </row>
    <row r="1869">
      <c r="C1869" s="10"/>
      <c r="D1869" s="10"/>
      <c r="E1869" s="10"/>
      <c r="F1869" s="10"/>
      <c r="G1869" s="10"/>
      <c r="H1869" s="10"/>
      <c r="I1869" s="10"/>
      <c r="J1869" s="10"/>
      <c r="K1869" s="10"/>
      <c r="L1869" s="10"/>
      <c r="M1869" s="10"/>
      <c r="N1869" s="10"/>
    </row>
    <row r="1870">
      <c r="C1870" s="10"/>
      <c r="D1870" s="10"/>
      <c r="E1870" s="10"/>
      <c r="F1870" s="10"/>
      <c r="G1870" s="10"/>
      <c r="H1870" s="10"/>
      <c r="I1870" s="10"/>
      <c r="J1870" s="10"/>
      <c r="K1870" s="10"/>
      <c r="L1870" s="10"/>
      <c r="M1870" s="10"/>
      <c r="N1870" s="10"/>
    </row>
    <row r="1871">
      <c r="C1871" s="10"/>
      <c r="D1871" s="10"/>
      <c r="E1871" s="10"/>
      <c r="F1871" s="10"/>
      <c r="G1871" s="10"/>
      <c r="H1871" s="10"/>
      <c r="I1871" s="10"/>
      <c r="J1871" s="10"/>
      <c r="K1871" s="10"/>
      <c r="L1871" s="10"/>
      <c r="M1871" s="10"/>
      <c r="N1871" s="10"/>
    </row>
    <row r="1872">
      <c r="C1872" s="10"/>
      <c r="D1872" s="10"/>
      <c r="E1872" s="10"/>
      <c r="F1872" s="10"/>
      <c r="G1872" s="10"/>
      <c r="H1872" s="10"/>
      <c r="I1872" s="10"/>
      <c r="J1872" s="10"/>
      <c r="K1872" s="10"/>
      <c r="L1872" s="10"/>
      <c r="M1872" s="10"/>
      <c r="N1872" s="10"/>
    </row>
    <row r="1873">
      <c r="C1873" s="10"/>
      <c r="D1873" s="10"/>
      <c r="E1873" s="10"/>
      <c r="F1873" s="10"/>
      <c r="G1873" s="10"/>
      <c r="H1873" s="10"/>
      <c r="I1873" s="10"/>
      <c r="J1873" s="10"/>
      <c r="K1873" s="10"/>
      <c r="L1873" s="10"/>
      <c r="M1873" s="10"/>
      <c r="N1873" s="10"/>
    </row>
    <row r="1874">
      <c r="C1874" s="10"/>
      <c r="D1874" s="10"/>
      <c r="E1874" s="10"/>
      <c r="F1874" s="10"/>
      <c r="G1874" s="10"/>
      <c r="H1874" s="10"/>
      <c r="I1874" s="10"/>
      <c r="J1874" s="10"/>
      <c r="K1874" s="10"/>
      <c r="L1874" s="10"/>
      <c r="M1874" s="10"/>
      <c r="N1874" s="10"/>
    </row>
    <row r="1875">
      <c r="C1875" s="10"/>
      <c r="D1875" s="10"/>
      <c r="E1875" s="10"/>
      <c r="F1875" s="10"/>
      <c r="G1875" s="10"/>
      <c r="H1875" s="10"/>
      <c r="I1875" s="10"/>
      <c r="J1875" s="10"/>
      <c r="K1875" s="10"/>
      <c r="L1875" s="10"/>
      <c r="M1875" s="10"/>
      <c r="N1875" s="10"/>
    </row>
    <row r="1876">
      <c r="C1876" s="10"/>
      <c r="D1876" s="10"/>
      <c r="E1876" s="10"/>
      <c r="F1876" s="10"/>
      <c r="G1876" s="10"/>
      <c r="H1876" s="10"/>
      <c r="I1876" s="10"/>
      <c r="J1876" s="10"/>
      <c r="K1876" s="10"/>
      <c r="L1876" s="10"/>
      <c r="M1876" s="10"/>
      <c r="N1876" s="10"/>
    </row>
    <row r="1877">
      <c r="C1877" s="10"/>
      <c r="D1877" s="10"/>
      <c r="E1877" s="10"/>
      <c r="F1877" s="10"/>
      <c r="G1877" s="10"/>
      <c r="H1877" s="10"/>
      <c r="I1877" s="10"/>
      <c r="J1877" s="10"/>
      <c r="K1877" s="10"/>
      <c r="L1877" s="10"/>
      <c r="M1877" s="10"/>
      <c r="N1877" s="10"/>
    </row>
    <row r="1878">
      <c r="C1878" s="10"/>
      <c r="D1878" s="10"/>
      <c r="E1878" s="10"/>
      <c r="F1878" s="10"/>
      <c r="G1878" s="10"/>
      <c r="H1878" s="10"/>
      <c r="I1878" s="10"/>
      <c r="J1878" s="10"/>
      <c r="K1878" s="10"/>
      <c r="L1878" s="10"/>
      <c r="M1878" s="10"/>
      <c r="N1878" s="10"/>
    </row>
    <row r="1879"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  <c r="M1879" s="10"/>
      <c r="N1879" s="10"/>
    </row>
    <row r="1880"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  <c r="M1880" s="10"/>
      <c r="N1880" s="10"/>
    </row>
    <row r="1881"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  <c r="M1881" s="10"/>
      <c r="N1881" s="10"/>
    </row>
    <row r="1882"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  <c r="M1882" s="10"/>
      <c r="N1882" s="10"/>
    </row>
    <row r="1883"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  <c r="M1883" s="10"/>
      <c r="N1883" s="10"/>
    </row>
    <row r="1884"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  <c r="M1884" s="10"/>
      <c r="N1884" s="10"/>
    </row>
    <row r="1885"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  <c r="M1885" s="10"/>
      <c r="N1885" s="10"/>
    </row>
    <row r="1886">
      <c r="C1886" s="10"/>
      <c r="D1886" s="10"/>
      <c r="E1886" s="10"/>
      <c r="F1886" s="10"/>
      <c r="G1886" s="10"/>
      <c r="H1886" s="10"/>
      <c r="I1886" s="10"/>
      <c r="J1886" s="10"/>
      <c r="K1886" s="10"/>
      <c r="L1886" s="10"/>
      <c r="M1886" s="10"/>
      <c r="N1886" s="10"/>
    </row>
    <row r="1887">
      <c r="C1887" s="10"/>
      <c r="D1887" s="10"/>
      <c r="E1887" s="10"/>
      <c r="F1887" s="10"/>
      <c r="G1887" s="10"/>
      <c r="H1887" s="10"/>
      <c r="I1887" s="10"/>
      <c r="J1887" s="10"/>
      <c r="K1887" s="10"/>
      <c r="L1887" s="10"/>
      <c r="M1887" s="10"/>
      <c r="N1887" s="10"/>
    </row>
    <row r="1888">
      <c r="C1888" s="10"/>
      <c r="D1888" s="10"/>
      <c r="E1888" s="10"/>
      <c r="F1888" s="10"/>
      <c r="G1888" s="10"/>
      <c r="H1888" s="10"/>
      <c r="I1888" s="10"/>
      <c r="J1888" s="10"/>
      <c r="K1888" s="10"/>
      <c r="L1888" s="10"/>
      <c r="M1888" s="10"/>
      <c r="N1888" s="10"/>
    </row>
    <row r="1889"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  <c r="N1889" s="10"/>
    </row>
    <row r="1890"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  <c r="N1890" s="10"/>
    </row>
    <row r="1891"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  <c r="N1891" s="10"/>
    </row>
    <row r="1892"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  <c r="N1892" s="10"/>
    </row>
    <row r="1893"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  <c r="N1893" s="10"/>
    </row>
    <row r="1894"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  <c r="N1894" s="10"/>
    </row>
    <row r="1895"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  <c r="N1895" s="10"/>
    </row>
    <row r="1896"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  <c r="N1896" s="10"/>
    </row>
    <row r="1897"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  <c r="N1897" s="10"/>
    </row>
    <row r="1898"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  <c r="N1898" s="10"/>
    </row>
    <row r="1899"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  <c r="N1899" s="10"/>
    </row>
    <row r="1900"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  <c r="N1900" s="10"/>
    </row>
    <row r="1901"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  <c r="N1901" s="10"/>
    </row>
    <row r="1902"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  <c r="N1902" s="10"/>
    </row>
    <row r="1903"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  <c r="N1903" s="10"/>
    </row>
    <row r="1904"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  <c r="N1904" s="10"/>
    </row>
    <row r="1905"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  <c r="N1905" s="10"/>
    </row>
    <row r="1906"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  <c r="N1906" s="10"/>
    </row>
    <row r="1907"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  <c r="N1907" s="10"/>
    </row>
    <row r="1908"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  <c r="N1908" s="10"/>
    </row>
    <row r="1909"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  <c r="N1909" s="10"/>
    </row>
    <row r="1910"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  <c r="N1910" s="10"/>
    </row>
    <row r="1911"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  <c r="N1911" s="10"/>
    </row>
    <row r="1912"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  <c r="N1912" s="10"/>
    </row>
    <row r="1913"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  <c r="N1913" s="10"/>
    </row>
    <row r="1914"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  <c r="N1914" s="10"/>
    </row>
    <row r="1915"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  <c r="N1915" s="10"/>
    </row>
    <row r="1916"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  <c r="N1916" s="10"/>
    </row>
    <row r="1917"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  <c r="N1917" s="10"/>
    </row>
    <row r="1918"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  <c r="N1918" s="10"/>
    </row>
    <row r="1919"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  <c r="N1919" s="10"/>
    </row>
    <row r="1920"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  <c r="N1920" s="10"/>
    </row>
    <row r="1921"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  <c r="N1921" s="10"/>
    </row>
    <row r="1922"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  <c r="N1922" s="10"/>
    </row>
    <row r="1923"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  <c r="N1923" s="10"/>
    </row>
    <row r="1924"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  <c r="N1924" s="10"/>
    </row>
    <row r="1925"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  <c r="N1925" s="10"/>
    </row>
    <row r="1926"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  <c r="N1926" s="10"/>
    </row>
    <row r="1927"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  <c r="N1927" s="10"/>
    </row>
    <row r="1928"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  <c r="N1928" s="10"/>
    </row>
    <row r="1929"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  <c r="N1929" s="10"/>
    </row>
    <row r="1930"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  <c r="N1930" s="10"/>
    </row>
    <row r="1931"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  <c r="N1931" s="10"/>
    </row>
    <row r="1932"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  <c r="N1932" s="10"/>
    </row>
    <row r="1933"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  <c r="N1933" s="10"/>
    </row>
    <row r="1934"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  <c r="N1934" s="10"/>
    </row>
    <row r="1935"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  <c r="N1935" s="10"/>
    </row>
    <row r="1936"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  <c r="N1936" s="10"/>
    </row>
    <row r="1937"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  <c r="N1937" s="10"/>
    </row>
    <row r="1938"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  <c r="N1938" s="10"/>
    </row>
    <row r="1939"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  <c r="N1939" s="10"/>
    </row>
    <row r="1940"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  <c r="N1940" s="10"/>
    </row>
    <row r="1941"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  <c r="N1941" s="10"/>
    </row>
    <row r="1942"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  <c r="N1942" s="10"/>
    </row>
    <row r="1943"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  <c r="N1943" s="10"/>
    </row>
  </sheetData>
  <mergeCells>
    <mergeCell ref="A116:M116"/>
    <mergeCell ref="A8:B8"/>
    <mergeCell ref="C4:C6"/>
    <mergeCell ref="D5:E5"/>
    <mergeCell ref="F5:G5"/>
    <mergeCell ref="A1:M1"/>
    <mergeCell ref="A2:M2"/>
    <mergeCell ref="A3:M3"/>
    <mergeCell ref="H4:M4"/>
    <mergeCell ref="A4:B6"/>
    <mergeCell ref="L5:M5"/>
    <mergeCell ref="D4:G4"/>
    <mergeCell ref="H5:I5"/>
    <mergeCell ref="J5:K5"/>
  </mergeCells>
  <phoneticPr fontId="4" type="noConversion"/>
  <pageMargins left="0.75" right="0.75" top="0.6" bottom="0.6" header="0.5" footer="0.5"/>
  <pageSetup scale="76" fitToHeight="0" orientation="portrait"/>
  <headerFooter alignWithMargins="0"/>
  <rowBreaks count="1" manualBreakCount="1">
    <brk id="59" max="1048575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H2</Table>
    <Quarter xmlns="adbf0efb-dbe3-4c6f-a043-a61cd902a429">Q1</Quarter>
    <Year xmlns="adbf0efb-dbe3-4c6f-a043-a61cd902a429">2022</Year>
  </documentManagement>
</p:properties>
</file>

<file path=customXml/itemProps1.xml><?xml version="1.0" encoding="utf-8"?>
<ds:datastoreItem xmlns:ds="http://schemas.openxmlformats.org/officeDocument/2006/customXml" ds:itemID="{ECD6F5D3-9EF0-4F5C-84E3-9E4901ECD5CC}"/>
</file>

<file path=customXml/itemProps2.xml><?xml version="1.0" encoding="utf-8"?>
<ds:datastoreItem xmlns:ds="http://schemas.openxmlformats.org/officeDocument/2006/customXml" ds:itemID="{EF716CCC-76CD-4F06-B21A-898E5E3773B1}"/>
</file>

<file path=customXml/itemProps3.xml><?xml version="1.0" encoding="utf-8"?>
<ds:datastoreItem xmlns:ds="http://schemas.openxmlformats.org/officeDocument/2006/customXml" ds:itemID="{384D4522-5038-4EC2-9B53-BF73C90514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2020-04-23T23:06:19Z</cp:lastPrinted>
  <dcterms:created xsi:type="dcterms:W3CDTF">2005-10-17T17:44:27Z</dcterms:created>
  <dcterms:modified xsi:type="dcterms:W3CDTF">2020-04-23T23:06:30Z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