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March\Mar 2023\uscourts.gov Posting\"/>
    </mc:Choice>
  </mc:AlternateContent>
  <xr:revisionPtr revIDLastSave="0" documentId="8_{E80C4206-8D46-4F57-B0A6-E0AA232ACA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I15" i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<sst xmlns="http://schemas.openxmlformats.org/spreadsheetml/2006/main" count="37" uniqueCount="29">
  <si>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</si>
  <si>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</si>
  <si>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</si>
  <si>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</si>
  <si>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</si>
  <si>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</si>
  <si>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</si>
  <si>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</si>
  <si>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</si>
  <si>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</si>
  <si>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</si>
  <si>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</si>
  <si>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</si>
  <si>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</si>
  <si>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</si>
  <si>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</si>
  <si>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</si>
  <si>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</si>
  <si>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</si>
  <si>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</si>
  <si>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 xml:space="preserve"> Defendants Pending</t>
  </si>
  <si>
    <t xml:space="preserve"> Defendants Filed</t>
  </si>
  <si>
    <t>% Change</t>
  </si>
  <si>
    <t xml:space="preserve"> Defendant Terminations</t>
  </si>
  <si>
    <t>Includes cases opened within the districts and cases transferred into the districts.</t>
  </si>
  <si>
    <t>12-Month Periods Ending March 31, 2014, 2019, 2022, and 2023</t>
  </si>
  <si>
    <t>Since 2014</t>
  </si>
  <si>
    <t>Since 2019</t>
  </si>
  <si>
    <t>Since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</si>
</sst>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#,##0;\-#,##0;0"/>
  </numFmts>
  <fonts count="15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0" xfId="0" applyFont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164" fontId="10" fillId="0" borderId="0" xfId="0" applyNumberFormat="1" applyFont="1" applyBorder="1"/>
    <xf numFmtId="3" fontId="7" fillId="0" borderId="0" xfId="0" applyNumberFormat="1" applyFont="1"/>
    <xf numFmtId="3" fontId="7" fillId="0" borderId="0" xfId="0" applyNumberFormat="1" applyFont="1" applyBorder="1"/>
    <xf numFmtId="165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3" fontId="11" fillId="0" borderId="0" xfId="0" applyNumberFormat="1" applyFont="1"/>
    <xf numFmtId="3" fontId="7" fillId="0" borderId="0" xfId="0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" fontId="12" fillId="0" borderId="0" xfId="0" applyNumberFormat="1" applyFont="1" applyBorder="1" applyAlignment="1">
      <alignment vertical="top"/>
    </xf>
    <xf numFmtId="0" fontId="10" fillId="0" borderId="0" xfId="0" applyFont="1" applyFill="1" applyBorder="1"/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/>
    <xf numFmtId="165" fontId="10" fillId="0" borderId="0" xfId="0" applyNumberFormat="1" applyFont="1" applyFill="1" applyBorder="1"/>
    <xf numFmtId="0" fontId="7" fillId="0" borderId="0" xfId="0" applyFont="1" applyFill="1"/>
    <xf numFmtId="3" fontId="13" fillId="2" borderId="0" xfId="0" applyNumberFormat="1" applyFont="1" applyFill="1" applyAlignment="1">
      <alignment horizontal="right"/>
    </xf>
    <xf numFmtId="3" fontId="13" fillId="2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167" fontId="14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8" fillId="3" borderId="0" xfId="0" applyNumberFormat="1" applyFont="1" applyFill="1" applyAlignment="1">
      <alignment horizontal="right"/>
    </xf>
    <xf numFmtId="3" fontId="11" fillId="0" borderId="0" xfId="0" applyNumberFormat="1" applyFont="1" applyFill="1" applyBorder="1"/>
    <xf numFmtId="0" fontId="6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40</xdr:row>
      <xdr:rowOff>76200</xdr:rowOff>
    </xdr:from>
    <xdr:to>
      <xdr:col>5</xdr:col>
      <xdr:colOff>755150</xdr:colOff>
      <xdr:row>41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40</xdr:row>
      <xdr:rowOff>28575</xdr:rowOff>
    </xdr:from>
    <xdr:to>
      <xdr:col>6</xdr:col>
      <xdr:colOff>567273</xdr:colOff>
      <xdr:row>40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194310</xdr:colOff>
      <xdr:row>8</xdr:row>
      <xdr:rowOff>123822</xdr:rowOff>
    </xdr:from>
    <xdr:to>
      <xdr:col>11</xdr:col>
      <xdr:colOff>564424</xdr:colOff>
      <xdr:row>9</xdr:row>
      <xdr:rowOff>124142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14FC513-8020-44F6-B7D3-17C944CCD561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2</xdr:col>
      <xdr:colOff>838200</xdr:colOff>
      <xdr:row>23</xdr:row>
      <xdr:rowOff>114300</xdr:rowOff>
    </xdr:from>
    <xdr:to>
      <xdr:col>3</xdr:col>
      <xdr:colOff>22067</xdr:colOff>
      <xdr:row>24</xdr:row>
      <xdr:rowOff>57150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DD8B8F72-A305-413D-9D11-310892B4E508}"/>
            </a:ext>
          </a:extLst>
        </xdr:cNvPr>
        <xdr:cNvSpPr txBox="1">
          <a:spLocks noChangeArrowheads="1"/>
        </xdr:cNvSpPr>
      </xdr:nvSpPr>
      <xdr:spPr bwMode="auto">
        <a:xfrm>
          <a:off x="318135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23</xdr:row>
      <xdr:rowOff>114300</xdr:rowOff>
    </xdr:from>
    <xdr:to>
      <xdr:col>4</xdr:col>
      <xdr:colOff>41117</xdr:colOff>
      <xdr:row>24</xdr:row>
      <xdr:rowOff>57150</xdr:rowOff>
    </xdr:to>
    <xdr:sp macro="" textlink="">
      <xdr:nvSpPr>
        <xdr:cNvPr id="26" name="Text Box 16">
          <a:extLst>
            <a:ext uri="{FF2B5EF4-FFF2-40B4-BE49-F238E27FC236}">
              <a16:creationId xmlns:a16="http://schemas.microsoft.com/office/drawing/2014/main" id="{F7B0D21F-E17E-4DAF-AD47-D8168A11DEA9}"/>
            </a:ext>
          </a:extLst>
        </xdr:cNvPr>
        <xdr:cNvSpPr txBox="1">
          <a:spLocks noChangeArrowheads="1"/>
        </xdr:cNvSpPr>
      </xdr:nvSpPr>
      <xdr:spPr bwMode="auto">
        <a:xfrm>
          <a:off x="396240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827255</xdr:colOff>
      <xdr:row>5</xdr:row>
      <xdr:rowOff>72627</xdr:rowOff>
    </xdr:from>
    <xdr:to>
      <xdr:col>1</xdr:col>
      <xdr:colOff>944665</xdr:colOff>
      <xdr:row>5</xdr:row>
      <xdr:rowOff>202379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D6ED067C-0647-4CB6-934D-BE7F9AF76D7A}"/>
            </a:ext>
          </a:extLst>
        </xdr:cNvPr>
        <xdr:cNvSpPr txBox="1">
          <a:spLocks noChangeArrowheads="1"/>
        </xdr:cNvSpPr>
      </xdr:nvSpPr>
      <xdr:spPr bwMode="auto">
        <a:xfrm>
          <a:off x="1080743" y="1071216"/>
          <a:ext cx="117410" cy="129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796841</xdr:colOff>
      <xdr:row>29</xdr:row>
      <xdr:rowOff>111900</xdr:rowOff>
    </xdr:from>
    <xdr:to>
      <xdr:col>1</xdr:col>
      <xdr:colOff>914251</xdr:colOff>
      <xdr:row>30</xdr:row>
      <xdr:rowOff>98777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1A780AB0-9A7F-44BB-A8E9-72A2EFA11CBC}"/>
            </a:ext>
          </a:extLst>
        </xdr:cNvPr>
        <xdr:cNvSpPr txBox="1">
          <a:spLocks noChangeArrowheads="1"/>
        </xdr:cNvSpPr>
      </xdr:nvSpPr>
      <xdr:spPr bwMode="auto">
        <a:xfrm>
          <a:off x="1050329" y="5051073"/>
          <a:ext cx="117410" cy="132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zoomScale="124" zoomScaleNormal="124" workbookViewId="0">
      <selection sqref="A1:I1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ht="20.25" customHeight="1">
      <c r="A2" s="52" t="s">
        <v>25</v>
      </c>
      <c r="B2" s="52"/>
      <c r="C2" s="52"/>
      <c r="D2" s="52"/>
      <c r="E2" s="52"/>
      <c r="F2" s="52"/>
      <c r="G2" s="52"/>
      <c r="H2" s="52"/>
      <c r="I2" s="52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7" customFormat="1" ht="11.25">
      <c r="A4" s="14"/>
      <c r="B4" s="14"/>
      <c r="C4" s="14"/>
      <c r="D4" s="15"/>
      <c r="E4" s="15"/>
      <c r="F4" s="15"/>
      <c r="G4" s="16" t="s">
        <v>22</v>
      </c>
      <c r="H4" s="16" t="s">
        <v>22</v>
      </c>
      <c r="I4" s="16" t="s">
        <v>22</v>
      </c>
    </row>
    <row r="5" spans="1:9" s="17" customFormat="1" ht="11.25">
      <c r="A5" s="18" t="s">
        <v>1</v>
      </c>
      <c r="B5" s="19"/>
      <c r="C5" s="20">
        <v>2014</v>
      </c>
      <c r="D5" s="21">
        <v>2019</v>
      </c>
      <c r="E5" s="21">
        <v>2022</v>
      </c>
      <c r="F5" s="21">
        <v>2023</v>
      </c>
      <c r="G5" s="21" t="s">
        <v>26</v>
      </c>
      <c r="H5" s="21" t="s">
        <v>27</v>
      </c>
      <c r="I5" s="21" t="s">
        <v>28</v>
      </c>
    </row>
    <row r="6" spans="1:9" s="17" customFormat="1" ht="20.25" customHeight="1">
      <c r="A6" s="22" t="s">
        <v>2</v>
      </c>
      <c r="B6" s="23"/>
      <c r="C6" s="28"/>
      <c r="D6" s="24"/>
      <c r="E6" s="24"/>
      <c r="F6" s="24"/>
      <c r="G6" s="24"/>
      <c r="H6" s="25"/>
      <c r="I6" s="26"/>
    </row>
    <row r="7" spans="1:9" s="17" customFormat="1" ht="11.25">
      <c r="A7" s="23"/>
      <c r="B7" s="23" t="s">
        <v>3</v>
      </c>
      <c r="C7" s="27">
        <v>55623</v>
      </c>
      <c r="D7" s="44">
        <v>47977</v>
      </c>
      <c r="E7" s="44">
        <v>42900</v>
      </c>
      <c r="F7" s="44">
        <v>40681</v>
      </c>
      <c r="G7" s="29">
        <f>((F7/C7)-1)*100</f>
        <v>-26.86298833216475</v>
      </c>
      <c r="H7" s="29">
        <f>((F7/D7)-1)*100</f>
        <v>-15.207286824936951</v>
      </c>
      <c r="I7" s="29">
        <f>((F7/E7)-1)*100</f>
        <v>-5.1724941724941687</v>
      </c>
    </row>
    <row r="8" spans="1:9" s="42" customFormat="1" ht="13.5" customHeight="1">
      <c r="A8" s="40"/>
      <c r="B8" s="40" t="s">
        <v>4</v>
      </c>
      <c r="C8" s="27">
        <v>56354</v>
      </c>
      <c r="D8" s="44">
        <v>48515</v>
      </c>
      <c r="E8" s="44">
        <v>47322</v>
      </c>
      <c r="F8" s="44">
        <v>41908</v>
      </c>
      <c r="G8" s="41">
        <f>((F8/C8)-1)*100</f>
        <v>-25.634382652518006</v>
      </c>
      <c r="H8" s="41">
        <f>((F8/D8)-1)*100</f>
        <v>-13.618468514892301</v>
      </c>
      <c r="I8" s="41">
        <f>((F8/E8)-1)*100</f>
        <v>-11.440767507713112</v>
      </c>
    </row>
    <row r="9" spans="1:9" s="17" customFormat="1" ht="14.25" customHeight="1">
      <c r="A9" s="23"/>
      <c r="B9" s="23" t="s">
        <v>5</v>
      </c>
      <c r="C9" s="27">
        <v>41624</v>
      </c>
      <c r="D9" s="44">
        <v>37813</v>
      </c>
      <c r="E9" s="44">
        <v>33582</v>
      </c>
      <c r="F9" s="44">
        <v>32375</v>
      </c>
      <c r="G9" s="29">
        <f>((F9/C9)-1)*100</f>
        <v>-22.220353642129542</v>
      </c>
      <c r="H9" s="29">
        <f>((F9/D9)-1)*100</f>
        <v>-14.381297437389263</v>
      </c>
      <c r="I9" s="29">
        <f>((F9/E9)-1)*100</f>
        <v>-3.5941873622774123</v>
      </c>
    </row>
    <row r="10" spans="1:9" ht="15.75">
      <c r="A10" s="7"/>
      <c r="B10" s="7"/>
      <c r="C10" s="28"/>
      <c r="D10" s="30"/>
      <c r="E10" s="17"/>
      <c r="F10" s="17"/>
      <c r="G10" s="10"/>
      <c r="H10" s="9"/>
      <c r="I10" s="9"/>
    </row>
    <row r="11" spans="1:9" s="17" customFormat="1" ht="11.25">
      <c r="A11" s="22" t="s">
        <v>6</v>
      </c>
      <c r="B11" s="23"/>
      <c r="C11" s="28"/>
      <c r="D11" s="30"/>
      <c r="G11" s="31"/>
      <c r="H11" s="29"/>
      <c r="I11" s="29"/>
    </row>
    <row r="12" spans="1:9" s="17" customFormat="1" ht="11.25">
      <c r="A12" s="22" t="s">
        <v>7</v>
      </c>
      <c r="B12" s="23"/>
      <c r="C12" s="50"/>
      <c r="D12" s="30"/>
      <c r="G12" s="31"/>
      <c r="H12" s="29"/>
      <c r="I12" s="29"/>
    </row>
    <row r="13" spans="1:9" s="17" customFormat="1" ht="11.25">
      <c r="A13" s="23"/>
      <c r="B13" s="23" t="s">
        <v>3</v>
      </c>
      <c r="C13" s="45">
        <v>303820</v>
      </c>
      <c r="D13" s="43">
        <v>286289</v>
      </c>
      <c r="E13" s="43">
        <v>309102</v>
      </c>
      <c r="F13" s="43">
        <v>284220</v>
      </c>
      <c r="G13" s="29">
        <f>((F13/C13)-1)*100</f>
        <v>-6.4511882035415695</v>
      </c>
      <c r="H13" s="29">
        <f>((F13/D13)-1)*100</f>
        <v>-0.72269629639979405</v>
      </c>
      <c r="I13" s="29">
        <f>((F13/E13)-1)*100</f>
        <v>-8.0497699788419368</v>
      </c>
    </row>
    <row r="14" spans="1:9" s="17" customFormat="1" ht="11.25">
      <c r="A14" s="23"/>
      <c r="B14" s="23" t="s">
        <v>4</v>
      </c>
      <c r="C14" s="45">
        <v>260840</v>
      </c>
      <c r="D14" s="43">
        <v>307368</v>
      </c>
      <c r="E14" s="43">
        <v>261192</v>
      </c>
      <c r="F14" s="43">
        <v>338983</v>
      </c>
      <c r="G14" s="29">
        <f>((F14/C14)-1)*100</f>
        <v>29.958211930685486</v>
      </c>
      <c r="H14" s="29">
        <f>((F14/D14)-1)*100</f>
        <v>10.285716144816636</v>
      </c>
      <c r="I14" s="29">
        <f>((F14/E14)-1)*100</f>
        <v>29.783071457012468</v>
      </c>
    </row>
    <row r="15" spans="1:9" s="17" customFormat="1" ht="11.25">
      <c r="A15" s="23"/>
      <c r="B15" s="23" t="s">
        <v>5</v>
      </c>
      <c r="C15" s="45">
        <v>323441</v>
      </c>
      <c r="D15" s="43">
        <v>365132</v>
      </c>
      <c r="E15" s="43">
        <v>638264</v>
      </c>
      <c r="F15" s="43">
        <v>583543</v>
      </c>
      <c r="G15" s="29">
        <f>((F15/C15)-1)*100</f>
        <v>80.417139447379896</v>
      </c>
      <c r="H15" s="29">
        <f>((F15/D15)-1)*100</f>
        <v>59.816997688507165</v>
      </c>
      <c r="I15" s="29">
        <f>((F15/E15)-1)*100</f>
        <v>-8.5734116290437807</v>
      </c>
    </row>
    <row r="16" spans="1:9" ht="15.75">
      <c r="A16" s="7"/>
      <c r="B16" s="7"/>
      <c r="C16" s="28"/>
      <c r="D16" s="30"/>
      <c r="E16" s="17"/>
      <c r="F16" s="17"/>
      <c r="G16" s="10"/>
      <c r="H16" s="9"/>
      <c r="I16" s="9"/>
    </row>
    <row r="17" spans="1:9" s="17" customFormat="1" ht="11.25">
      <c r="A17" s="22" t="s">
        <v>8</v>
      </c>
      <c r="B17" s="23"/>
      <c r="C17" s="28"/>
      <c r="D17" s="30"/>
      <c r="G17" s="31"/>
      <c r="H17" s="29"/>
      <c r="I17" s="29"/>
    </row>
    <row r="18" spans="1:9" s="17" customFormat="1" ht="11.25">
      <c r="A18" s="23"/>
      <c r="B18" s="23" t="s">
        <v>21</v>
      </c>
      <c r="C18" s="45">
        <v>86705</v>
      </c>
      <c r="D18" s="43">
        <v>90473</v>
      </c>
      <c r="E18" s="43">
        <v>71111</v>
      </c>
      <c r="F18" s="43">
        <v>68950</v>
      </c>
      <c r="G18" s="29">
        <f>((F18/C18)-1)*100</f>
        <v>-20.477481114122597</v>
      </c>
      <c r="H18" s="29">
        <f>((F18/D18)-1)*100</f>
        <v>-23.789417837365846</v>
      </c>
      <c r="I18" s="29">
        <f>((F18/E18)-1)*100</f>
        <v>-3.0389109982984386</v>
      </c>
    </row>
    <row r="19" spans="1:9" s="17" customFormat="1" ht="11.25">
      <c r="A19" s="23"/>
      <c r="B19" s="23" t="s">
        <v>23</v>
      </c>
      <c r="C19" s="45">
        <v>89622</v>
      </c>
      <c r="D19" s="43">
        <v>82298</v>
      </c>
      <c r="E19" s="43">
        <v>70358</v>
      </c>
      <c r="F19" s="43">
        <v>73069</v>
      </c>
      <c r="G19" s="29">
        <f>((F19/C19)-1)*100</f>
        <v>-18.469795362745757</v>
      </c>
      <c r="H19" s="29">
        <f>((F19/D19)-1)*100</f>
        <v>-11.214124280055405</v>
      </c>
      <c r="I19" s="29">
        <f>((F19/E19)-1)*100</f>
        <v>3.8531510276016867</v>
      </c>
    </row>
    <row r="20" spans="1:9" s="17" customFormat="1" ht="11.25">
      <c r="A20" s="23"/>
      <c r="B20" s="23" t="s">
        <v>20</v>
      </c>
      <c r="C20" s="45">
        <v>103099</v>
      </c>
      <c r="D20" s="43">
        <v>110115</v>
      </c>
      <c r="E20" s="43">
        <v>122764</v>
      </c>
      <c r="F20" s="43">
        <v>118890</v>
      </c>
      <c r="G20" s="29">
        <f>((F20/C20)-1)*100</f>
        <v>15.316346424310613</v>
      </c>
      <c r="H20" s="29">
        <f>((F20/D20)-1)*100</f>
        <v>7.9689415610952219</v>
      </c>
      <c r="I20" s="29">
        <f>((F20/E20)-1)*100</f>
        <v>-3.155648235639108</v>
      </c>
    </row>
    <row r="21" spans="1:9" ht="15.75">
      <c r="A21" s="7"/>
      <c r="B21" s="7"/>
      <c r="C21" s="51"/>
      <c r="D21" s="51"/>
      <c r="E21" s="27"/>
      <c r="F21" s="27"/>
      <c r="G21" s="9"/>
      <c r="H21" s="9"/>
      <c r="I21" s="9"/>
    </row>
    <row r="22" spans="1:9" s="17" customFormat="1" ht="11.25">
      <c r="A22" s="22" t="s">
        <v>9</v>
      </c>
      <c r="B22" s="22"/>
      <c r="C22" s="28"/>
      <c r="D22" s="30"/>
      <c r="G22" s="31"/>
      <c r="H22" s="29"/>
      <c r="I22" s="29"/>
    </row>
    <row r="23" spans="1:9" s="17" customFormat="1" ht="11.25">
      <c r="A23" s="23"/>
      <c r="B23" s="23" t="s">
        <v>3</v>
      </c>
      <c r="C23" s="46">
        <v>1038280</v>
      </c>
      <c r="D23" s="43">
        <v>772646</v>
      </c>
      <c r="E23" s="47">
        <v>395373</v>
      </c>
      <c r="F23" s="47">
        <v>403273</v>
      </c>
      <c r="G23" s="29">
        <f>((F23/C23)-1)*100</f>
        <v>-61.159513811303313</v>
      </c>
      <c r="H23" s="29">
        <f>((F23/D23)-1)*100</f>
        <v>-47.806239856286062</v>
      </c>
      <c r="I23" s="29">
        <f>((F23/E23)-1)*100</f>
        <v>1.9981131741418912</v>
      </c>
    </row>
    <row r="24" spans="1:9" s="17" customFormat="1" ht="11.25">
      <c r="A24" s="23"/>
      <c r="B24" s="23" t="s">
        <v>4</v>
      </c>
      <c r="C24" s="46">
        <v>1149282</v>
      </c>
      <c r="D24" s="43">
        <v>795926</v>
      </c>
      <c r="E24" s="47">
        <v>518805</v>
      </c>
      <c r="F24" s="47">
        <v>451241</v>
      </c>
      <c r="G24" s="29">
        <f>((F24/C24)-1)*100</f>
        <v>-60.73713849168437</v>
      </c>
      <c r="H24" s="29">
        <f>((F24/D24)-1)*100</f>
        <v>-43.306161628091054</v>
      </c>
      <c r="I24" s="29">
        <f>((F24/E24)-1)*100</f>
        <v>-13.023004789853609</v>
      </c>
    </row>
    <row r="25" spans="1:9" s="17" customFormat="1" ht="11.25">
      <c r="A25" s="23"/>
      <c r="B25" s="23" t="s">
        <v>5</v>
      </c>
      <c r="C25" s="46">
        <v>1460799</v>
      </c>
      <c r="D25" s="43">
        <v>1013259</v>
      </c>
      <c r="E25" s="47">
        <v>705394</v>
      </c>
      <c r="F25" s="47">
        <v>656665</v>
      </c>
      <c r="G25" s="29">
        <f>((F25/C25)-1)*100</f>
        <v>-55.047545897827142</v>
      </c>
      <c r="H25" s="29">
        <f>((F25/D25)-1)*100</f>
        <v>-35.19277894398175</v>
      </c>
      <c r="I25" s="29">
        <f>((F25/E25)-1)*100</f>
        <v>-6.9080542221793824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7" customFormat="1" ht="11.25">
      <c r="A27" s="22" t="s">
        <v>19</v>
      </c>
      <c r="B27" s="22"/>
      <c r="C27" s="28"/>
      <c r="D27" s="30"/>
      <c r="G27" s="31"/>
      <c r="H27" s="29"/>
      <c r="I27" s="29"/>
    </row>
    <row r="28" spans="1:9" s="17" customFormat="1" ht="11.25">
      <c r="A28" s="23"/>
      <c r="B28" s="23" t="s">
        <v>10</v>
      </c>
      <c r="C28" s="48">
        <v>131827</v>
      </c>
      <c r="D28" s="48">
        <v>128120</v>
      </c>
      <c r="E28" s="48">
        <v>124205</v>
      </c>
      <c r="F28" s="48">
        <v>123506</v>
      </c>
      <c r="G28" s="29">
        <f>((F28/C28)-1)*100</f>
        <v>-6.3120605035387296</v>
      </c>
      <c r="H28" s="29">
        <f>((F28/D28)-1)*100</f>
        <v>-3.601311270683738</v>
      </c>
      <c r="I28" s="29">
        <f>((F28/E28)-1)*100</f>
        <v>-0.56277927619661217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7" customFormat="1" ht="11.25">
      <c r="A30" s="22" t="s">
        <v>11</v>
      </c>
      <c r="B30" s="22"/>
      <c r="C30" s="28"/>
      <c r="D30" s="30"/>
      <c r="G30" s="31"/>
      <c r="H30" s="29"/>
      <c r="I30" s="29"/>
    </row>
    <row r="31" spans="1:9" s="17" customFormat="1" ht="11.25">
      <c r="A31" s="23" t="s">
        <v>12</v>
      </c>
      <c r="B31" s="23"/>
      <c r="C31" s="33">
        <v>106405</v>
      </c>
      <c r="D31" s="32">
        <v>104579</v>
      </c>
      <c r="E31" s="30">
        <v>74492</v>
      </c>
      <c r="F31" s="30">
        <v>74581</v>
      </c>
      <c r="G31" s="29">
        <f t="shared" ref="G31:G36" si="0">((F31/C31)-1)*100</f>
        <v>-29.908368967623701</v>
      </c>
      <c r="H31" s="29">
        <f t="shared" ref="H31:H36" si="1">((F31/D31)-1)*100</f>
        <v>-28.684535136117194</v>
      </c>
      <c r="I31" s="29">
        <f t="shared" ref="I31:I36" si="2">((F31/E31)-1)*100</f>
        <v>0.11947591687697656</v>
      </c>
    </row>
    <row r="32" spans="1:9" s="17" customFormat="1" ht="11.25">
      <c r="A32" s="23"/>
      <c r="B32" s="23" t="s">
        <v>13</v>
      </c>
      <c r="C32" s="48">
        <v>105700</v>
      </c>
      <c r="D32" s="48">
        <v>104124</v>
      </c>
      <c r="E32" s="48">
        <v>74119</v>
      </c>
      <c r="F32" s="48">
        <v>74287</v>
      </c>
      <c r="G32" s="29">
        <f t="shared" si="0"/>
        <v>-29.719016083254491</v>
      </c>
      <c r="H32" s="29">
        <f t="shared" si="1"/>
        <v>-28.655257193346394</v>
      </c>
      <c r="I32" s="29">
        <f t="shared" si="2"/>
        <v>0.22666252917604712</v>
      </c>
    </row>
    <row r="33" spans="1:9" s="17" customFormat="1" ht="11.25">
      <c r="A33" s="23"/>
      <c r="B33" s="23" t="s">
        <v>14</v>
      </c>
      <c r="C33" s="49">
        <v>705</v>
      </c>
      <c r="D33" s="49">
        <v>455</v>
      </c>
      <c r="E33" s="49">
        <v>373</v>
      </c>
      <c r="F33" s="49">
        <v>294</v>
      </c>
      <c r="G33" s="29">
        <f t="shared" si="0"/>
        <v>-58.297872340425542</v>
      </c>
      <c r="H33" s="29">
        <f t="shared" si="1"/>
        <v>-35.38461538461538</v>
      </c>
      <c r="I33" s="29">
        <f t="shared" si="2"/>
        <v>-21.179624664879359</v>
      </c>
    </row>
    <row r="34" spans="1:9" s="17" customFormat="1" ht="11.25">
      <c r="A34" s="23" t="s">
        <v>15</v>
      </c>
      <c r="B34" s="23"/>
      <c r="C34" s="48">
        <v>27014</v>
      </c>
      <c r="D34" s="48">
        <v>24851</v>
      </c>
      <c r="E34" s="48">
        <v>25197</v>
      </c>
      <c r="F34" s="48">
        <v>22136</v>
      </c>
      <c r="G34" s="29">
        <f t="shared" si="0"/>
        <v>-18.05730362034501</v>
      </c>
      <c r="H34" s="29">
        <f t="shared" si="1"/>
        <v>-10.925113677518006</v>
      </c>
      <c r="I34" s="29">
        <f t="shared" si="2"/>
        <v>-12.148271619637264</v>
      </c>
    </row>
    <row r="35" spans="1:9" s="17" customFormat="1" ht="11.25">
      <c r="A35" s="23"/>
      <c r="B35" s="23" t="s">
        <v>16</v>
      </c>
      <c r="C35" s="48">
        <v>26008</v>
      </c>
      <c r="D35" s="48">
        <v>24187</v>
      </c>
      <c r="E35" s="48">
        <v>24664</v>
      </c>
      <c r="F35" s="48">
        <v>21718</v>
      </c>
      <c r="G35" s="29">
        <f t="shared" si="0"/>
        <v>-16.494924638572751</v>
      </c>
      <c r="H35" s="29">
        <f t="shared" si="1"/>
        <v>-10.20796295530657</v>
      </c>
      <c r="I35" s="29">
        <f t="shared" si="2"/>
        <v>-11.944534544275054</v>
      </c>
    </row>
    <row r="36" spans="1:9" s="17" customFormat="1" ht="11.25">
      <c r="A36" s="23"/>
      <c r="B36" s="23" t="s">
        <v>17</v>
      </c>
      <c r="C36" s="48">
        <v>1006</v>
      </c>
      <c r="D36" s="49">
        <v>664</v>
      </c>
      <c r="E36" s="49">
        <v>533</v>
      </c>
      <c r="F36" s="49">
        <v>418</v>
      </c>
      <c r="G36" s="29">
        <f t="shared" si="0"/>
        <v>-58.449304174950299</v>
      </c>
      <c r="H36" s="29">
        <f t="shared" si="1"/>
        <v>-37.048192771084345</v>
      </c>
      <c r="I36" s="29">
        <f t="shared" si="2"/>
        <v>-21.575984990619133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7" customFormat="1" ht="11.25">
      <c r="A38" s="36">
        <v>1</v>
      </c>
      <c r="B38" s="23" t="s">
        <v>18</v>
      </c>
      <c r="C38" s="23"/>
      <c r="D38" s="25"/>
      <c r="E38" s="25"/>
      <c r="G38" s="33"/>
      <c r="H38" s="30"/>
      <c r="I38" s="25"/>
    </row>
    <row r="39" spans="1:9" s="17" customFormat="1" ht="11.25">
      <c r="A39" s="36">
        <v>2</v>
      </c>
      <c r="B39" s="23" t="s">
        <v>24</v>
      </c>
      <c r="C39" s="23"/>
      <c r="D39" s="37"/>
      <c r="E39" s="37"/>
      <c r="G39" s="34"/>
      <c r="H39" s="35"/>
      <c r="I39" s="27"/>
    </row>
    <row r="40" spans="1:9" ht="15.75">
      <c r="A40" s="38"/>
      <c r="B40" s="39"/>
      <c r="C40" s="12"/>
      <c r="D40" s="12"/>
      <c r="F40" s="12"/>
      <c r="G40" s="12"/>
      <c r="H40" s="12"/>
      <c r="I40" s="11"/>
    </row>
    <row r="41" spans="1:9" ht="15.75">
      <c r="C41" s="6"/>
      <c r="D41" s="12"/>
      <c r="E41" s="6"/>
      <c r="F41" s="6"/>
      <c r="G41" s="12"/>
      <c r="H41" s="12"/>
    </row>
    <row r="42" spans="1:9" ht="15.75">
      <c r="C42" s="6"/>
      <c r="D42" s="12"/>
      <c r="E42" s="6"/>
      <c r="F42" s="6"/>
      <c r="H42" s="12"/>
    </row>
    <row r="43" spans="1:9" ht="15.75">
      <c r="C43" s="12"/>
      <c r="D43" s="13"/>
      <c r="E43" s="11"/>
      <c r="F43" s="11"/>
      <c r="H43" s="11"/>
    </row>
    <row r="44" spans="1:9" ht="15.75">
      <c r="C44" s="11"/>
      <c r="D44" s="13"/>
      <c r="E44" s="11"/>
      <c r="F44" s="11"/>
    </row>
    <row r="45" spans="1:9" ht="15.75">
      <c r="C45" s="11"/>
      <c r="D45" s="13"/>
      <c r="E45" s="12"/>
      <c r="F45" s="11"/>
    </row>
    <row r="46" spans="1:9" ht="15.75">
      <c r="C46" s="11"/>
      <c r="D46" s="12"/>
      <c r="E46" s="12"/>
      <c r="F46" s="11"/>
    </row>
    <row r="47" spans="1:9">
      <c r="C47" s="11"/>
      <c r="D47" s="11"/>
      <c r="E47" s="11"/>
      <c r="F47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Sheila Barnes-Jones</cp:lastModifiedBy>
  <cp:lastPrinted>2019-11-15T17:15:57Z</cp:lastPrinted>
  <dcterms:created xsi:type="dcterms:W3CDTF">2003-02-11T14:55:13Z</dcterms:created>
  <dcterms:modified xsi:type="dcterms:W3CDTF">2023-06-12T12:39:20Z</dcterms:modified>
</cp:coreProperties>
</file>