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March\Mar 2021\"/>
    </mc:Choice>
  </mc:AlternateContent>
  <xr:revisionPtr revIDLastSave="0" documentId="13_ncr:1_{1EF69D6E-0B47-47FE-AA9C-9974E4FC44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rch 2021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<sst xmlns="http://schemas.openxmlformats.org/spreadsheetml/2006/main" count="38" uniqueCount="30">
  <si>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</si>
  <si>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</si>
  <si>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</si>
  <si>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</si>
  <si>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</si>
  <si>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</si>
  <si>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</si>
  <si>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</si>
  <si>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</si>
  <si>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</si>
  <si>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</si>
  <si>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</si>
  <si>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</si>
  <si>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</si>
  <si>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</si>
  <si>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</si>
  <si>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</si>
  <si>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</si>
  <si>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</si>
  <si>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</si>
  <si>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</si>
  <si>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</si>
  <si>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</si>
  <si>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</si>
  <si>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</si>
  <si>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12-Month Periods Ending March 31, 2012, 2017, 2020, and 2021</t>
  </si>
  <si>
    <t>Since 2012</t>
  </si>
  <si>
    <t>Since 2017</t>
  </si>
  <si>
    <t>Since 2020</t>
  </si>
  <si>
    <t>Includes cases opened within the districts and cases transferred into the districts.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</si>
</sst>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4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8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5" fontId="11" fillId="0" borderId="0" xfId="0" applyNumberFormat="1" applyFont="1" applyFill="1" applyBorder="1"/>
    <xf numFmtId="0" fontId="8" fillId="0" borderId="0" xfId="0" applyFont="1" applyFill="1"/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</xdr:colOff>
      <xdr:row>23</xdr:row>
      <xdr:rowOff>123825</xdr:rowOff>
    </xdr:from>
    <xdr:to>
      <xdr:col>5</xdr:col>
      <xdr:colOff>43022</xdr:colOff>
      <xdr:row>24</xdr:row>
      <xdr:rowOff>66675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4631055" y="398145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664845</xdr:colOff>
      <xdr:row>7</xdr:row>
      <xdr:rowOff>123825</xdr:rowOff>
    </xdr:from>
    <xdr:to>
      <xdr:col>5</xdr:col>
      <xdr:colOff>84805</xdr:colOff>
      <xdr:row>8</xdr:row>
      <xdr:rowOff>66675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4627245" y="1524000"/>
          <a:ext cx="8671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3810</xdr:colOff>
      <xdr:row>13</xdr:row>
      <xdr:rowOff>116205</xdr:rowOff>
    </xdr:from>
    <xdr:to>
      <xdr:col>5</xdr:col>
      <xdr:colOff>79026</xdr:colOff>
      <xdr:row>14</xdr:row>
      <xdr:rowOff>85937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4632960" y="2430780"/>
          <a:ext cx="75216" cy="1126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396240</xdr:colOff>
      <xdr:row>19</xdr:row>
      <xdr:rowOff>190500</xdr:rowOff>
    </xdr:from>
    <xdr:to>
      <xdr:col>6</xdr:col>
      <xdr:colOff>655320</xdr:colOff>
      <xdr:row>20</xdr:row>
      <xdr:rowOff>0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5CBDC757-01BB-439C-AAF5-680E67A226F4}"/>
            </a:ext>
          </a:extLst>
        </xdr:cNvPr>
        <xdr:cNvSpPr txBox="1">
          <a:spLocks noChangeArrowheads="1"/>
        </xdr:cNvSpPr>
      </xdr:nvSpPr>
      <xdr:spPr bwMode="auto">
        <a:xfrm>
          <a:off x="5821680" y="4137660"/>
          <a:ext cx="1104900" cy="76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931545</xdr:colOff>
      <xdr:row>5</xdr:row>
      <xdr:rowOff>60960</xdr:rowOff>
    </xdr:from>
    <xdr:to>
      <xdr:col>1</xdr:col>
      <xdr:colOff>1048955</xdr:colOff>
      <xdr:row>5</xdr:row>
      <xdr:rowOff>190712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1188720" y="1061085"/>
          <a:ext cx="117410" cy="129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876300</xdr:colOff>
      <xdr:row>29</xdr:row>
      <xdr:rowOff>76200</xdr:rowOff>
    </xdr:from>
    <xdr:to>
      <xdr:col>1</xdr:col>
      <xdr:colOff>1264920</xdr:colOff>
      <xdr:row>30</xdr:row>
      <xdr:rowOff>57150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B5C8FCB9-0B19-498C-A2CA-2E4F542939B5}"/>
            </a:ext>
          </a:extLst>
        </xdr:cNvPr>
        <xdr:cNvSpPr txBox="1">
          <a:spLocks noChangeArrowheads="1"/>
        </xdr:cNvSpPr>
      </xdr:nvSpPr>
      <xdr:spPr bwMode="auto">
        <a:xfrm>
          <a:off x="1133475" y="4962525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A41" sqref="A41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0.25" customHeight="1">
      <c r="A2" s="49" t="s">
        <v>25</v>
      </c>
      <c r="B2" s="49"/>
      <c r="C2" s="49"/>
      <c r="D2" s="49"/>
      <c r="E2" s="49"/>
      <c r="F2" s="49"/>
      <c r="G2" s="49"/>
      <c r="H2" s="49"/>
      <c r="I2" s="49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2012</v>
      </c>
      <c r="D5" s="22">
        <v>2017</v>
      </c>
      <c r="E5" s="22">
        <v>2020</v>
      </c>
      <c r="F5" s="22">
        <v>2021</v>
      </c>
      <c r="G5" s="22" t="s">
        <v>26</v>
      </c>
      <c r="H5" s="22" t="s">
        <v>27</v>
      </c>
      <c r="I5" s="22" t="s">
        <v>28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56624</v>
      </c>
      <c r="D7" s="29">
        <v>58951</v>
      </c>
      <c r="E7" s="28">
        <v>50258</v>
      </c>
      <c r="F7" s="28">
        <v>46165</v>
      </c>
      <c r="G7" s="30">
        <f>((F7/C7)-1)*100</f>
        <v>-18.470966374682117</v>
      </c>
      <c r="H7" s="30">
        <f>((F7/D7)-1)*100</f>
        <v>-21.689199504673372</v>
      </c>
      <c r="I7" s="30">
        <f>((F7/E7)-1)*100</f>
        <v>-8.1439770782760981</v>
      </c>
    </row>
    <row r="8" spans="1:9" s="48" customFormat="1" ht="11.25">
      <c r="A8" s="45"/>
      <c r="B8" s="45" t="s">
        <v>4</v>
      </c>
      <c r="C8" s="46">
        <v>57002</v>
      </c>
      <c r="D8" s="39">
        <v>59040</v>
      </c>
      <c r="E8" s="46">
        <v>49057</v>
      </c>
      <c r="F8" s="46">
        <v>47210</v>
      </c>
      <c r="G8" s="47">
        <f>((F8/C8)-1)*100</f>
        <v>-17.178344619487042</v>
      </c>
      <c r="H8" s="47">
        <f>((F8/D8)-1)*100</f>
        <v>-20.037262872628723</v>
      </c>
      <c r="I8" s="47">
        <f>((F8/E8)-1)*100</f>
        <v>-3.7650080518580431</v>
      </c>
    </row>
    <row r="9" spans="1:9" s="18" customFormat="1" ht="11.25">
      <c r="A9" s="24"/>
      <c r="B9" s="24" t="s">
        <v>5</v>
      </c>
      <c r="C9" s="28">
        <v>44194</v>
      </c>
      <c r="D9" s="31">
        <v>40799</v>
      </c>
      <c r="E9" s="28">
        <v>39024</v>
      </c>
      <c r="F9" s="28">
        <v>37979</v>
      </c>
      <c r="G9" s="30">
        <f>((F9/C9)-1)*100</f>
        <v>-14.062994976693666</v>
      </c>
      <c r="H9" s="30">
        <f>((F9/D9)-1)*100</f>
        <v>-6.9119341160322589</v>
      </c>
      <c r="I9" s="30">
        <f>((F9/E9)-1)*100</f>
        <v>-2.6778392783927796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2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2"/>
      <c r="H12" s="30"/>
      <c r="I12" s="30"/>
    </row>
    <row r="13" spans="1:9" s="18" customFormat="1" ht="11.25">
      <c r="A13" s="24"/>
      <c r="B13" s="24" t="s">
        <v>3</v>
      </c>
      <c r="C13" s="28">
        <v>285260</v>
      </c>
      <c r="D13" s="28">
        <v>292076</v>
      </c>
      <c r="E13" s="28">
        <v>332732</v>
      </c>
      <c r="F13" s="28">
        <v>461478</v>
      </c>
      <c r="G13" s="30">
        <f>((F13/C13)-1)*100</f>
        <v>61.774521489167775</v>
      </c>
      <c r="H13" s="30">
        <f>((F13/D13)-1)*100</f>
        <v>57.999287856585283</v>
      </c>
      <c r="I13" s="30">
        <f>((F13/E13)-1)*100</f>
        <v>38.693603260281549</v>
      </c>
    </row>
    <row r="14" spans="1:9" s="18" customFormat="1" ht="11.25">
      <c r="A14" s="24"/>
      <c r="B14" s="24" t="s">
        <v>4</v>
      </c>
      <c r="C14" s="28">
        <v>288330</v>
      </c>
      <c r="D14" s="28">
        <v>287114</v>
      </c>
      <c r="E14" s="28">
        <v>300372</v>
      </c>
      <c r="F14" s="28">
        <v>269248</v>
      </c>
      <c r="G14" s="30">
        <f>((F14/C14)-1)*100</f>
        <v>-6.6181111920369018</v>
      </c>
      <c r="H14" s="30">
        <f>((F14/D14)-1)*100</f>
        <v>-6.2226154071205126</v>
      </c>
      <c r="I14" s="30">
        <f>((F14/E14)-1)*100</f>
        <v>-10.36181801233138</v>
      </c>
    </row>
    <row r="15" spans="1:9" s="18" customFormat="1" ht="11.25">
      <c r="A15" s="24"/>
      <c r="B15" s="24" t="s">
        <v>5</v>
      </c>
      <c r="C15" s="28">
        <v>262950</v>
      </c>
      <c r="D15" s="28">
        <v>349272</v>
      </c>
      <c r="E15" s="33">
        <v>398058</v>
      </c>
      <c r="F15" s="28">
        <v>590288</v>
      </c>
      <c r="G15" s="30">
        <f>((F15/C15)-1)*100</f>
        <v>124.48678455980225</v>
      </c>
      <c r="H15" s="30">
        <f>((F15/D15)-1)*100</f>
        <v>69.005245195721372</v>
      </c>
      <c r="I15" s="30">
        <f>((F15/E15)-1)*100</f>
        <v>48.291957453436439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2"/>
      <c r="H17" s="30"/>
      <c r="I17" s="30"/>
    </row>
    <row r="18" spans="1:9" s="18" customFormat="1" ht="11.25">
      <c r="A18" s="24"/>
      <c r="B18" s="24" t="s">
        <v>22</v>
      </c>
      <c r="C18" s="28">
        <v>99183</v>
      </c>
      <c r="D18" s="29">
        <v>75861</v>
      </c>
      <c r="E18" s="28">
        <v>93213</v>
      </c>
      <c r="F18" s="28">
        <v>64999</v>
      </c>
      <c r="G18" s="30">
        <f>((F18/C18)-1)*100</f>
        <v>-34.465583819807833</v>
      </c>
      <c r="H18" s="30">
        <f>((F18/D18)-1)*100</f>
        <v>-14.318292666851217</v>
      </c>
      <c r="I18" s="30">
        <f>((F18/E18)-1)*100</f>
        <v>-30.2683102142405</v>
      </c>
    </row>
    <row r="19" spans="1:9" s="18" customFormat="1" ht="11.25">
      <c r="A19" s="24"/>
      <c r="B19" s="24" t="s">
        <v>24</v>
      </c>
      <c r="C19" s="28">
        <v>100973</v>
      </c>
      <c r="D19" s="29">
        <v>75514</v>
      </c>
      <c r="E19" s="28">
        <v>88730</v>
      </c>
      <c r="F19" s="28">
        <v>56829</v>
      </c>
      <c r="G19" s="30">
        <f>((F19/C19)-1)*100</f>
        <v>-43.718617848335697</v>
      </c>
      <c r="H19" s="30">
        <f>((F19/D19)-1)*100</f>
        <v>-24.743756124692105</v>
      </c>
      <c r="I19" s="30">
        <f>((F19/E19)-1)*100</f>
        <v>-35.952890792291228</v>
      </c>
    </row>
    <row r="20" spans="1:9" s="18" customFormat="1" ht="11.25">
      <c r="A20" s="24"/>
      <c r="B20" s="24" t="s">
        <v>21</v>
      </c>
      <c r="C20" s="34">
        <v>107805</v>
      </c>
      <c r="D20" s="34">
        <v>97411</v>
      </c>
      <c r="E20" s="28">
        <v>114174</v>
      </c>
      <c r="F20" s="28">
        <v>121490</v>
      </c>
      <c r="G20" s="30">
        <f>((F20/C20)-1)*100</f>
        <v>12.694216409257454</v>
      </c>
      <c r="H20" s="30">
        <f>((F20/D20)-1)*100</f>
        <v>24.718974243155301</v>
      </c>
      <c r="I20" s="30">
        <f>((F20/E20)-1)*100</f>
        <v>6.4077635889081552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2"/>
      <c r="H22" s="30"/>
      <c r="I22" s="30"/>
    </row>
    <row r="23" spans="1:9" s="18" customFormat="1" ht="11.25">
      <c r="A23" s="24"/>
      <c r="B23" s="24" t="s">
        <v>3</v>
      </c>
      <c r="C23" s="29">
        <v>1367006</v>
      </c>
      <c r="D23" s="31">
        <v>794492</v>
      </c>
      <c r="E23" s="28">
        <v>764282</v>
      </c>
      <c r="F23" s="28">
        <v>473349</v>
      </c>
      <c r="G23" s="30">
        <f>((F23/C23)-1)*100</f>
        <v>-65.373304872107369</v>
      </c>
      <c r="H23" s="30">
        <f>((F23/D23)-1)*100</f>
        <v>-40.421174788418256</v>
      </c>
      <c r="I23" s="30">
        <f>((F23/E23)-1)*100</f>
        <v>-38.066184994543896</v>
      </c>
    </row>
    <row r="24" spans="1:9" s="18" customFormat="1" ht="11.25">
      <c r="A24" s="24"/>
      <c r="B24" s="24" t="s">
        <v>4</v>
      </c>
      <c r="C24" s="29">
        <v>1385725</v>
      </c>
      <c r="D24" s="31">
        <v>877908</v>
      </c>
      <c r="E24" s="28">
        <v>788373</v>
      </c>
      <c r="F24" s="28">
        <v>632815</v>
      </c>
      <c r="G24" s="30">
        <f>((F24/C24)-1)*100</f>
        <v>-54.333291237438885</v>
      </c>
      <c r="H24" s="30">
        <f>((F24/D24)-1)*100</f>
        <v>-27.917845605689894</v>
      </c>
      <c r="I24" s="30">
        <f>((F24/E24)-1)*100</f>
        <v>-19.731523022731622</v>
      </c>
    </row>
    <row r="25" spans="1:9" s="18" customFormat="1" ht="11.25">
      <c r="A25" s="24"/>
      <c r="B25" s="24" t="s">
        <v>5</v>
      </c>
      <c r="C25" s="29">
        <v>1641889</v>
      </c>
      <c r="D25" s="31">
        <v>1094295</v>
      </c>
      <c r="E25" s="28">
        <v>989413</v>
      </c>
      <c r="F25" s="28">
        <v>829948</v>
      </c>
      <c r="G25" s="30">
        <f>((F25/C25)-1)*100</f>
        <v>-49.451637717287831</v>
      </c>
      <c r="H25" s="30">
        <f>((F25/D25)-1)*100</f>
        <v>-24.15683156735615</v>
      </c>
      <c r="I25" s="30">
        <f>((F25/E25)-1)*100</f>
        <v>-16.117132077302397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2"/>
      <c r="H27" s="30"/>
      <c r="I27" s="30"/>
    </row>
    <row r="28" spans="1:9" s="18" customFormat="1" ht="11.25">
      <c r="A28" s="24"/>
      <c r="B28" s="24" t="s">
        <v>10</v>
      </c>
      <c r="C28" s="29">
        <v>132329</v>
      </c>
      <c r="D28" s="35">
        <v>136296</v>
      </c>
      <c r="E28" s="28">
        <v>126875</v>
      </c>
      <c r="F28" s="28">
        <v>125126</v>
      </c>
      <c r="G28" s="30">
        <f>((F28/C28)-1)*100</f>
        <v>-5.44325129034452</v>
      </c>
      <c r="H28" s="30">
        <f>((F28/D28)-1)*100</f>
        <v>-8.1953982508657592</v>
      </c>
      <c r="I28" s="30">
        <f>((F28/E28)-1)*100</f>
        <v>-1.3785221674876835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2"/>
      <c r="H30" s="30"/>
      <c r="I30" s="30"/>
    </row>
    <row r="31" spans="1:9" s="18" customFormat="1" ht="11.25">
      <c r="A31" s="24" t="s">
        <v>12</v>
      </c>
      <c r="B31" s="24"/>
      <c r="C31" s="36">
        <v>112460</v>
      </c>
      <c r="D31" s="33">
        <v>89605</v>
      </c>
      <c r="E31" s="31">
        <v>109472</v>
      </c>
      <c r="F31" s="31">
        <v>65142</v>
      </c>
      <c r="G31" s="30">
        <f t="shared" ref="G31:G36" si="0">((F31/C31)-1)*100</f>
        <v>-42.075404588298056</v>
      </c>
      <c r="H31" s="30">
        <f t="shared" ref="H31:H36" si="1">((F31/D31)-1)*100</f>
        <v>-27.30093186764131</v>
      </c>
      <c r="I31" s="30">
        <f t="shared" ref="I31:I36" si="2">((F31/E31)-1)*100</f>
        <v>-40.494372990353696</v>
      </c>
    </row>
    <row r="32" spans="1:9" s="18" customFormat="1" ht="11.25">
      <c r="A32" s="24"/>
      <c r="B32" s="24" t="s">
        <v>13</v>
      </c>
      <c r="C32" s="37">
        <v>111533</v>
      </c>
      <c r="D32" s="33">
        <v>89056</v>
      </c>
      <c r="E32" s="38">
        <v>109036</v>
      </c>
      <c r="F32" s="38">
        <v>64823</v>
      </c>
      <c r="G32" s="30">
        <f t="shared" si="0"/>
        <v>-41.879981709449218</v>
      </c>
      <c r="H32" s="30">
        <f t="shared" si="1"/>
        <v>-27.210968379446644</v>
      </c>
      <c r="I32" s="30">
        <f t="shared" si="2"/>
        <v>-40.548992993139876</v>
      </c>
    </row>
    <row r="33" spans="1:9" s="18" customFormat="1" ht="11.25">
      <c r="A33" s="24"/>
      <c r="B33" s="24" t="s">
        <v>14</v>
      </c>
      <c r="C33" s="28">
        <v>927</v>
      </c>
      <c r="D33" s="33">
        <v>549</v>
      </c>
      <c r="E33" s="38">
        <v>436</v>
      </c>
      <c r="F33" s="38">
        <v>319</v>
      </c>
      <c r="G33" s="30">
        <f t="shared" si="0"/>
        <v>-65.587918015102488</v>
      </c>
      <c r="H33" s="30">
        <f t="shared" si="1"/>
        <v>-41.894353369763202</v>
      </c>
      <c r="I33" s="30">
        <f t="shared" si="2"/>
        <v>-26.834862385321102</v>
      </c>
    </row>
    <row r="34" spans="1:9" s="18" customFormat="1" ht="11.25">
      <c r="A34" s="24" t="s">
        <v>15</v>
      </c>
      <c r="B34" s="24"/>
      <c r="C34" s="28">
        <v>30044</v>
      </c>
      <c r="D34" s="31">
        <v>23338</v>
      </c>
      <c r="E34" s="39">
        <v>26598</v>
      </c>
      <c r="F34" s="39">
        <v>23545</v>
      </c>
      <c r="G34" s="30">
        <f t="shared" si="0"/>
        <v>-21.631606976434558</v>
      </c>
      <c r="H34" s="30">
        <f t="shared" si="1"/>
        <v>0.88696546405004906</v>
      </c>
      <c r="I34" s="30">
        <f t="shared" si="2"/>
        <v>-11.478306639596958</v>
      </c>
    </row>
    <row r="35" spans="1:9" s="18" customFormat="1" ht="11.25">
      <c r="A35" s="24"/>
      <c r="B35" s="24" t="s">
        <v>16</v>
      </c>
      <c r="C35" s="36">
        <v>28715</v>
      </c>
      <c r="D35" s="28">
        <v>22579</v>
      </c>
      <c r="E35" s="39">
        <v>25951</v>
      </c>
      <c r="F35" s="40">
        <v>23036</v>
      </c>
      <c r="G35" s="30">
        <f t="shared" si="0"/>
        <v>-19.77711997214</v>
      </c>
      <c r="H35" s="30">
        <f t="shared" si="1"/>
        <v>2.0240046060498784</v>
      </c>
      <c r="I35" s="30">
        <f t="shared" si="2"/>
        <v>-11.232707795460673</v>
      </c>
    </row>
    <row r="36" spans="1:9" s="18" customFormat="1" ht="11.25">
      <c r="A36" s="24"/>
      <c r="B36" s="24" t="s">
        <v>17</v>
      </c>
      <c r="C36" s="36">
        <v>1329</v>
      </c>
      <c r="D36" s="37">
        <v>759</v>
      </c>
      <c r="E36" s="39">
        <v>647</v>
      </c>
      <c r="F36" s="39">
        <v>509</v>
      </c>
      <c r="G36" s="30">
        <f t="shared" si="0"/>
        <v>-61.700526711813389</v>
      </c>
      <c r="H36" s="30">
        <f t="shared" si="1"/>
        <v>-32.938076416337282</v>
      </c>
      <c r="I36" s="30">
        <f t="shared" si="2"/>
        <v>-21.329211746522414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41">
        <v>1</v>
      </c>
      <c r="B38" s="24" t="s">
        <v>18</v>
      </c>
      <c r="C38" s="24"/>
      <c r="D38" s="26"/>
      <c r="E38" s="26"/>
      <c r="G38" s="36"/>
      <c r="H38" s="31"/>
      <c r="I38" s="26"/>
    </row>
    <row r="39" spans="1:9" s="18" customFormat="1" ht="11.25">
      <c r="A39" s="41">
        <v>2</v>
      </c>
      <c r="B39" s="24" t="s">
        <v>20</v>
      </c>
      <c r="C39" s="24"/>
      <c r="D39" s="42"/>
      <c r="E39" s="42"/>
      <c r="G39" s="37"/>
      <c r="H39" s="39"/>
      <c r="I39" s="28"/>
    </row>
    <row r="40" spans="1:9" ht="15.75">
      <c r="A40" s="43">
        <v>3</v>
      </c>
      <c r="B40" s="44" t="s">
        <v>29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2021-07-06T18:14:34Z</dcterms:modified>
</cp:coreProperties>
</file>