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Quarter Close Tables\Pretrial Services\March 2022\"/>
    </mc:Choice>
  </mc:AlternateContent>
  <xr:revisionPtr revIDLastSave="0" documentId="8_{46B1F3C2-89F8-485C-BB08-5900D421A34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able H-1" sheetId="3" r:id="rId1"/>
  </sheets>
  <definedNames>
    <definedName name="_xlnm.Print_Area" localSheetId="0">'Table H-1'!$A$1:$F$116</definedName>
    <definedName name="_xlnm.Print_Titles" localSheetId="0">'Table H-1'!$1:$5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12" i="3" l="1"/>
  <c r="C111" i="3"/>
  <c r="C110" i="3"/>
  <c r="C109" i="3"/>
  <c r="C108" i="3"/>
  <c r="C107" i="3"/>
  <c r="C106" i="3"/>
  <c r="C105" i="3"/>
  <c r="C104" i="3"/>
  <c r="F103" i="3"/>
  <c r="E103" i="3"/>
  <c r="D103" i="3"/>
  <c r="C103" i="3"/>
  <c r="C102" i="3"/>
  <c r="C101" i="3"/>
  <c r="C100" i="3"/>
  <c r="C99" i="3"/>
  <c r="C98" i="3"/>
  <c r="C97" i="3"/>
  <c r="C96" i="3"/>
  <c r="C95" i="3"/>
  <c r="F94" i="3"/>
  <c r="E94" i="3"/>
  <c r="D94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F78" i="3"/>
  <c r="E78" i="3"/>
  <c r="D78" i="3"/>
  <c r="C78" i="3"/>
  <c r="C77" i="3"/>
  <c r="C76" i="3"/>
  <c r="C75" i="3"/>
  <c r="C74" i="3"/>
  <c r="C73" i="3"/>
  <c r="C72" i="3"/>
  <c r="C71" i="3"/>
  <c r="C70" i="3"/>
  <c r="C69" i="3"/>
  <c r="C68" i="3"/>
  <c r="F67" i="3"/>
  <c r="E67" i="3"/>
  <c r="D67" i="3"/>
  <c r="C67" i="3"/>
  <c r="C66" i="3"/>
  <c r="C65" i="3"/>
  <c r="C64" i="3"/>
  <c r="C63" i="3"/>
  <c r="C62" i="3"/>
  <c r="C61" i="3"/>
  <c r="C60" i="3"/>
  <c r="F59" i="3"/>
  <c r="E59" i="3"/>
  <c r="D59" i="3"/>
  <c r="C59" i="3"/>
  <c r="C58" i="3"/>
  <c r="C57" i="3"/>
  <c r="C56" i="3"/>
  <c r="C55" i="3"/>
  <c r="C54" i="3"/>
  <c r="C53" i="3"/>
  <c r="C52" i="3"/>
  <c r="C51" i="3"/>
  <c r="C50" i="3"/>
  <c r="F49" i="3"/>
  <c r="E49" i="3"/>
  <c r="D49" i="3"/>
  <c r="C49" i="3"/>
  <c r="C48" i="3"/>
  <c r="C47" i="3"/>
  <c r="C46" i="3"/>
  <c r="C45" i="3"/>
  <c r="C44" i="3"/>
  <c r="C43" i="3"/>
  <c r="C42" i="3"/>
  <c r="C41" i="3"/>
  <c r="C40" i="3"/>
  <c r="F39" i="3"/>
  <c r="E39" i="3"/>
  <c r="D39" i="3"/>
  <c r="C39" i="3"/>
  <c r="C38" i="3"/>
  <c r="C37" i="3"/>
  <c r="C36" i="3"/>
  <c r="C35" i="3"/>
  <c r="C34" i="3"/>
  <c r="C33" i="3"/>
  <c r="C32" i="3"/>
  <c r="C31" i="3"/>
  <c r="C30" i="3"/>
  <c r="F29" i="3"/>
  <c r="E29" i="3"/>
  <c r="D29" i="3"/>
  <c r="C29" i="3"/>
  <c r="C28" i="3"/>
  <c r="C27" i="3"/>
  <c r="C26" i="3"/>
  <c r="C25" i="3"/>
  <c r="C24" i="3"/>
  <c r="C23" i="3"/>
  <c r="F22" i="3"/>
  <c r="E22" i="3"/>
  <c r="D22" i="3"/>
  <c r="C22" i="3"/>
  <c r="C21" i="3"/>
  <c r="C20" i="3"/>
  <c r="C19" i="3"/>
  <c r="C18" i="3"/>
  <c r="C17" i="3"/>
  <c r="C16" i="3"/>
  <c r="F15" i="3"/>
  <c r="E15" i="3"/>
  <c r="D15" i="3"/>
  <c r="C15" i="3"/>
  <c r="C14" i="3"/>
  <c r="C13" i="3"/>
  <c r="C12" i="3"/>
  <c r="C11" i="3"/>
  <c r="C10" i="3"/>
  <c r="F9" i="3"/>
  <c r="E9" i="3"/>
  <c r="D9" i="3"/>
  <c r="C9" i="3"/>
  <c r="F7" i="3"/>
  <c r="E7" i="3"/>
  <c r="D7" i="3"/>
  <c r="C7" i="3"/>
</calcChain>
</file>

<file path=xl/sharedStrings.xml><?xml version="1.0" encoding="utf-8"?>
<sst xmlns="http://schemas.openxmlformats.org/spreadsheetml/2006/main" count="117" uniqueCount="117">
  <si>
    <t>Table H-1.</t>
  </si>
  <si>
    <t>U.S. District Courts ---- Pretrial Services Cases Activated</t>
  </si>
  <si>
    <t>For the 12-Month Period Ending March 31, 2022</t>
  </si>
  <si>
    <t>Types of Pretrial Services Cases Activated</t>
  </si>
  <si>
    <t>Pretrial Diversions</t>
  </si>
  <si>
    <t>Circuit and District</t>
  </si>
  <si>
    <t>Total Pretrial Services Cases Activated</t>
  </si>
  <si>
    <r>
      <t>Within District</t>
    </r>
    <r>
      <rPr>
        <vertAlign val="superscript"/>
        <sz val="10"/>
        <rFont val="Arial"/>
        <family val="2"/>
      </rPr>
      <t>1</t>
    </r>
  </si>
  <si>
    <r>
      <t>Transfers In</t>
    </r>
    <r>
      <rPr>
        <vertAlign val="superscript"/>
        <sz val="10"/>
        <rFont val="Arial"/>
        <family val="2"/>
      </rPr>
      <t>2</t>
    </r>
  </si>
  <si>
    <t>TOTAL</t>
  </si>
  <si>
    <t>1ST</t>
  </si>
  <si>
    <t>ME</t>
  </si>
  <si>
    <t>MA</t>
  </si>
  <si>
    <t>NH</t>
  </si>
  <si>
    <t>RI</t>
  </si>
  <si>
    <t>PR</t>
  </si>
  <si>
    <t>2ND</t>
  </si>
  <si>
    <t>CT</t>
  </si>
  <si>
    <t>NY,N</t>
  </si>
  <si>
    <t>NY,E</t>
  </si>
  <si>
    <t>NY,S</t>
  </si>
  <si>
    <t>NY,W</t>
  </si>
  <si>
    <t>VT</t>
  </si>
  <si>
    <t>3RD</t>
  </si>
  <si>
    <t>DE</t>
  </si>
  <si>
    <t>NJ</t>
  </si>
  <si>
    <t>PA,E</t>
  </si>
  <si>
    <t>PA,M</t>
  </si>
  <si>
    <t>PA,W</t>
  </si>
  <si>
    <t>VI</t>
  </si>
  <si>
    <t>4TH</t>
  </si>
  <si>
    <t>MD</t>
  </si>
  <si>
    <t>NC,E</t>
  </si>
  <si>
    <t>NC,M</t>
  </si>
  <si>
    <t>NC,W</t>
  </si>
  <si>
    <t>SC</t>
  </si>
  <si>
    <t>VA,E</t>
  </si>
  <si>
    <t>VA,W</t>
  </si>
  <si>
    <t>WV,N</t>
  </si>
  <si>
    <t>WV,S</t>
  </si>
  <si>
    <t>5TH</t>
  </si>
  <si>
    <t>LA,E</t>
  </si>
  <si>
    <t>LA,M</t>
  </si>
  <si>
    <t>LA,W</t>
  </si>
  <si>
    <t>MS,N</t>
  </si>
  <si>
    <t>MS,S</t>
  </si>
  <si>
    <t>TX,N</t>
  </si>
  <si>
    <t>TX,E</t>
  </si>
  <si>
    <t>TX,S</t>
  </si>
  <si>
    <t>TX,W</t>
  </si>
  <si>
    <t>6TH</t>
  </si>
  <si>
    <t>KY,E</t>
  </si>
  <si>
    <t>KY,W</t>
  </si>
  <si>
    <t>MI,E</t>
  </si>
  <si>
    <t>MI,W</t>
  </si>
  <si>
    <t>OH,N</t>
  </si>
  <si>
    <t>OH,S</t>
  </si>
  <si>
    <t>TN,E</t>
  </si>
  <si>
    <t>TN,M</t>
  </si>
  <si>
    <t>TN,W</t>
  </si>
  <si>
    <t>7TH</t>
  </si>
  <si>
    <t>IL,N</t>
  </si>
  <si>
    <t>IL,C</t>
  </si>
  <si>
    <t>IL,S</t>
  </si>
  <si>
    <t>IN,N</t>
  </si>
  <si>
    <t>IN,S</t>
  </si>
  <si>
    <t>WI,E</t>
  </si>
  <si>
    <t>WI,W</t>
  </si>
  <si>
    <t>8TH</t>
  </si>
  <si>
    <t>AR,E</t>
  </si>
  <si>
    <t>AR,W</t>
  </si>
  <si>
    <t>IA,N</t>
  </si>
  <si>
    <t>IA,S</t>
  </si>
  <si>
    <t>MN</t>
  </si>
  <si>
    <t>MO,E</t>
  </si>
  <si>
    <t>MO,W</t>
  </si>
  <si>
    <t>NE</t>
  </si>
  <si>
    <t>ND</t>
  </si>
  <si>
    <t>SD</t>
  </si>
  <si>
    <t>9TH</t>
  </si>
  <si>
    <t>AK</t>
  </si>
  <si>
    <t>AZ</t>
  </si>
  <si>
    <t>CA,N</t>
  </si>
  <si>
    <t>CA,E</t>
  </si>
  <si>
    <t>CA,C</t>
  </si>
  <si>
    <t>CA,S</t>
  </si>
  <si>
    <t>HI</t>
  </si>
  <si>
    <t>ID</t>
  </si>
  <si>
    <t>MT</t>
  </si>
  <si>
    <t>NV</t>
  </si>
  <si>
    <t>OR</t>
  </si>
  <si>
    <t>WA,E</t>
  </si>
  <si>
    <t>WA,W</t>
  </si>
  <si>
    <t>GUAM</t>
  </si>
  <si>
    <t>NMI</t>
  </si>
  <si>
    <t>10TH</t>
  </si>
  <si>
    <t>CO</t>
  </si>
  <si>
    <t>KS</t>
  </si>
  <si>
    <t>NM</t>
  </si>
  <si>
    <t>OK,N</t>
  </si>
  <si>
    <t>OK,E</t>
  </si>
  <si>
    <t>OK,W</t>
  </si>
  <si>
    <t>UT</t>
  </si>
  <si>
    <t>WY</t>
  </si>
  <si>
    <t>11TH</t>
  </si>
  <si>
    <t>AL,N</t>
  </si>
  <si>
    <t>AL,M</t>
  </si>
  <si>
    <t>AL,S</t>
  </si>
  <si>
    <t>FL,N</t>
  </si>
  <si>
    <t>FL,M</t>
  </si>
  <si>
    <t>FL,S</t>
  </si>
  <si>
    <t>GA,N</t>
  </si>
  <si>
    <t>GA,M</t>
  </si>
  <si>
    <t>GA,S</t>
  </si>
  <si>
    <t>NOTE:  This table excludes data for the District of Columbia and includes transfers received.</t>
  </si>
  <si>
    <r>
      <t>1</t>
    </r>
    <r>
      <rPr>
        <sz val="8"/>
        <rFont val="Arial"/>
        <family val="2"/>
      </rPr>
      <t xml:space="preserve"> Includes complaints, indictment/information, material witness, superseding, and other cases.</t>
    </r>
  </si>
  <si>
    <r>
      <t xml:space="preserve">2 </t>
    </r>
    <r>
      <rPr>
        <sz val="8"/>
        <rFont val="Arial"/>
        <family val="2"/>
      </rPr>
      <t>Includes data reported for previous periods as "transfers received."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</si>
</sst>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sz val="9"/>
      <color indexed="0"/>
      <name val="Courier New"/>
      <family val="3"/>
    </font>
    <font>
      <vertAlign val="superscript"/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7" fillId="0" borderId="0"/>
  </cellStyleXfs>
  <cellXfs count="27">
    <xf numFmtId="0" fontId="0" fillId="0" borderId="0" xfId="0" applyNumberFormat="1" applyFont="1" applyFill="1" applyBorder="1"/>
    <xf numFmtId="0" fontId="0" fillId="0" borderId="1" xfId="0" applyNumberFormat="1" applyFont="1" applyFill="1" applyBorder="1"/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0" fontId="0" fillId="0" borderId="4" xfId="0" applyNumberFormat="1" applyFont="1" applyFill="1" applyBorder="1" applyAlignment="1">
      <alignment horizontal="center"/>
    </xf>
    <xf numFmtId="0" fontId="0" fillId="0" borderId="6" xfId="0" applyNumberFormat="1" applyFont="1" applyFill="1" applyBorder="1" applyAlignment="1">
      <alignment horizontal="center"/>
    </xf>
    <xf numFmtId="0" fontId="0" fillId="0" borderId="6" xfId="0" applyNumberFormat="1" applyFont="1" applyFill="1" applyBorder="1" applyAlignment="1">
      <alignment horizontal="center" wrapText="1"/>
    </xf>
    <xf numFmtId="0" fontId="4" fillId="0" borderId="0" xfId="0" applyNumberFormat="1" applyFont="1" applyFill="1" applyBorder="1"/>
    <xf numFmtId="0" fontId="1" fillId="0" borderId="0" xfId="0" applyNumberFormat="1" applyFont="1" applyFill="1" applyBorder="1"/>
    <xf numFmtId="0" fontId="0" fillId="0" borderId="7" xfId="0" applyNumberFormat="1" applyFont="1" applyFill="1" applyBorder="1"/>
    <xf numFmtId="3" fontId="0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/>
    <xf numFmtId="0" fontId="0" fillId="0" borderId="5" xfId="0" applyNumberFormat="1" applyFont="1" applyFill="1" applyBorder="1" applyAlignment="1">
      <alignment horizontal="center" wrapText="1"/>
    </xf>
    <xf numFmtId="0" fontId="5" fillId="0" borderId="0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0" fillId="0" borderId="1" xfId="0" applyNumberFormat="1" applyFont="1" applyFill="1" applyBorder="1" applyAlignment="1"/>
    <xf numFmtId="0" fontId="3" fillId="0" borderId="0" xfId="0" applyNumberFormat="1" applyFont="1" applyFill="1" applyBorder="1" applyAlignment="1">
      <alignment horizontal="left"/>
    </xf>
    <xf numFmtId="0" fontId="0" fillId="0" borderId="0" xfId="0" applyNumberFormat="1" applyFont="1" applyFill="1" applyBorder="1" applyAlignment="1"/>
    <xf numFmtId="0" fontId="2" fillId="0" borderId="8" xfId="0" applyNumberFormat="1" applyFont="1" applyFill="1" applyBorder="1" applyAlignment="1">
      <alignment horizontal="center"/>
    </xf>
    <xf numFmtId="0" fontId="2" fillId="0" borderId="9" xfId="0" applyNumberFormat="1" applyFont="1" applyFill="1" applyBorder="1" applyAlignment="1">
      <alignment horizontal="center"/>
    </xf>
    <xf numFmtId="0" fontId="6" fillId="0" borderId="0" xfId="1" applyNumberFormat="1" applyFont="1" applyFill="1" applyBorder="1" applyAlignment="1">
      <alignment horizontal="left"/>
    </xf>
    <xf numFmtId="0" fontId="0" fillId="0" borderId="4" xfId="0" applyNumberFormat="1" applyFont="1" applyFill="1" applyBorder="1" applyAlignment="1">
      <alignment horizontal="center" wrapText="1"/>
    </xf>
    <xf numFmtId="0" fontId="0" fillId="0" borderId="5" xfId="0" applyNumberFormat="1" applyFont="1" applyFill="1" applyBorder="1" applyAlignment="1">
      <alignment horizontal="center" wrapText="1"/>
    </xf>
    <xf numFmtId="0" fontId="0" fillId="0" borderId="10" xfId="0" applyNumberFormat="1" applyFont="1" applyFill="1" applyBorder="1" applyAlignment="1">
      <alignment horizontal="center" wrapText="1"/>
    </xf>
    <xf numFmtId="0" fontId="0" fillId="0" borderId="11" xfId="0" applyNumberFormat="1" applyFont="1" applyFill="1" applyBorder="1" applyAlignment="1">
      <alignment horizontal="center" wrapText="1"/>
    </xf>
    <xf numFmtId="0" fontId="0" fillId="0" borderId="0" xfId="0" applyNumberFormat="1" applyFont="1" applyFill="1" applyBorder="1" applyAlignment="1">
      <alignment horizontal="center"/>
    </xf>
  </cellXfs>
  <cellStyles count="2">
    <cellStyle name="Normal" xfId="0" builtinId="0"/>
    <cellStyle name="Normal_pretrial_h2_jun2005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outlinePr summaryBelow="0" summaryRight="0"/>
    <pageSetUpPr fitToPage="1"/>
  </sheetPr>
  <dimension ref="A1:AH116"/>
  <sheetViews>
    <sheetView tabSelected="1" workbookViewId="0">
      <selection sqref="A1:F1"/>
    </sheetView>
  </sheetViews>
  <sheetFormatPr defaultRowHeight="12.75" x14ac:dyDescent="0.2"/>
  <cols>
    <col min="1" max="1" width="5" customWidth="1"/>
    <col min="2" max="2" width="10" customWidth="1"/>
    <col min="3" max="3" width="15.42578125" customWidth="1"/>
    <col min="4" max="4" width="18.7109375" customWidth="1"/>
    <col min="5" max="5" width="21.28515625" customWidth="1"/>
    <col min="6" max="6" width="16.5703125" customWidth="1"/>
    <col min="7" max="7" width="13.5703125" customWidth="1"/>
    <col min="8" max="9" width="14" customWidth="1"/>
  </cols>
  <sheetData>
    <row r="1" spans="1:34" s="1" customFormat="1" ht="15.75" x14ac:dyDescent="0.25">
      <c r="A1" s="15" t="s">
        <v>0</v>
      </c>
      <c r="B1" s="15"/>
      <c r="C1" s="16"/>
      <c r="D1" s="16"/>
      <c r="E1" s="16"/>
      <c r="F1" s="16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</row>
    <row r="2" spans="1:34" ht="15.75" x14ac:dyDescent="0.25">
      <c r="A2" s="17" t="s">
        <v>1</v>
      </c>
      <c r="B2" s="17"/>
      <c r="C2" s="17"/>
      <c r="D2" s="17"/>
      <c r="E2" s="17"/>
      <c r="F2" s="18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3" spans="1:34" ht="15.75" x14ac:dyDescent="0.25">
      <c r="A3" s="17" t="s">
        <v>2</v>
      </c>
      <c r="B3" s="17"/>
      <c r="C3" s="17"/>
      <c r="D3" s="18"/>
      <c r="E3" s="18"/>
      <c r="F3" s="18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</row>
    <row r="4" spans="1:34" x14ac:dyDescent="0.2">
      <c r="A4" s="2"/>
      <c r="B4" s="3"/>
      <c r="C4" s="4"/>
      <c r="D4" s="19" t="s">
        <v>3</v>
      </c>
      <c r="E4" s="20"/>
      <c r="F4" s="22" t="s">
        <v>4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</row>
    <row r="5" spans="1:34" ht="40.5" customHeight="1" x14ac:dyDescent="0.2">
      <c r="A5" s="24" t="s">
        <v>5</v>
      </c>
      <c r="B5" s="25"/>
      <c r="C5" s="13" t="s">
        <v>6</v>
      </c>
      <c r="D5" s="5" t="s">
        <v>7</v>
      </c>
      <c r="E5" s="6" t="s">
        <v>8</v>
      </c>
      <c r="F5" s="23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</row>
    <row r="6" spans="1:34" ht="14.25" customHeigh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</row>
    <row r="7" spans="1:34" x14ac:dyDescent="0.2">
      <c r="A7" s="26" t="s">
        <v>9</v>
      </c>
      <c r="B7" s="26"/>
      <c r="C7" s="10">
        <f>SUM(D7:E7)</f>
        <v>74119</v>
      </c>
      <c r="D7" s="10">
        <f>SUM(D9,D15,D22,D29,D39,D49,D59,D67,D78,D94,D103)</f>
        <v>70935</v>
      </c>
      <c r="E7" s="10">
        <f>SUM(E9,E15,E22,E29,E39,E49,E59,E67,E78,E94,E103)</f>
        <v>3184</v>
      </c>
      <c r="F7" s="10">
        <f>SUM(F9,F15,F22,F29,F39,F49,F59,F67,F78,F94,F103)</f>
        <v>373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</row>
    <row r="8" spans="1:34" x14ac:dyDescent="0.2">
      <c r="A8" s="12"/>
      <c r="B8" s="12"/>
      <c r="C8" s="10"/>
      <c r="D8" s="10"/>
      <c r="E8" s="10"/>
      <c r="F8" s="10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</row>
    <row r="9" spans="1:34" ht="17.45" customHeight="1" x14ac:dyDescent="0.2">
      <c r="A9" s="8" t="s">
        <v>10</v>
      </c>
      <c r="B9" s="8"/>
      <c r="C9" s="11">
        <f>SUM(C10:C14)</f>
        <v>2019</v>
      </c>
      <c r="D9" s="11">
        <f>SUM(D10:D14)</f>
        <v>1882</v>
      </c>
      <c r="E9" s="11">
        <f>SUM(E10:E14)</f>
        <v>137</v>
      </c>
      <c r="F9" s="11">
        <f>SUM(F10:F14)</f>
        <v>13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</row>
    <row r="10" spans="1:34" ht="21" customHeight="1" x14ac:dyDescent="0.2">
      <c r="A10" s="7"/>
      <c r="B10" s="7" t="s">
        <v>11</v>
      </c>
      <c r="C10" s="10">
        <f>SUM(D10:E10)</f>
        <v>229</v>
      </c>
      <c r="D10" s="10">
        <v>209</v>
      </c>
      <c r="E10" s="10">
        <v>20</v>
      </c>
      <c r="F10" s="10">
        <v>5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spans="1:34" x14ac:dyDescent="0.2">
      <c r="A11" s="7"/>
      <c r="B11" s="7" t="s">
        <v>12</v>
      </c>
      <c r="C11" s="10">
        <f>SUM(D11:E11)</f>
        <v>489</v>
      </c>
      <c r="D11" s="10">
        <v>426</v>
      </c>
      <c r="E11" s="10">
        <v>63</v>
      </c>
      <c r="F11" s="10">
        <v>2</v>
      </c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x14ac:dyDescent="0.2">
      <c r="A12" s="7"/>
      <c r="B12" s="7" t="s">
        <v>13</v>
      </c>
      <c r="C12" s="10">
        <f>SUM(D12:E12)</f>
        <v>208</v>
      </c>
      <c r="D12" s="10">
        <v>181</v>
      </c>
      <c r="E12" s="10">
        <v>27</v>
      </c>
      <c r="F12" s="10">
        <v>2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x14ac:dyDescent="0.2">
      <c r="A13" s="7"/>
      <c r="B13" s="7" t="s">
        <v>14</v>
      </c>
      <c r="C13" s="10">
        <f>SUM(D13:E13)</f>
        <v>169</v>
      </c>
      <c r="D13" s="10">
        <v>167</v>
      </c>
      <c r="E13" s="10">
        <v>2</v>
      </c>
      <c r="F13" s="10">
        <v>2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x14ac:dyDescent="0.2">
      <c r="A14" s="7"/>
      <c r="B14" s="7" t="s">
        <v>15</v>
      </c>
      <c r="C14" s="10">
        <f>SUM(D14:E14)</f>
        <v>924</v>
      </c>
      <c r="D14" s="10">
        <v>899</v>
      </c>
      <c r="E14" s="10">
        <v>25</v>
      </c>
      <c r="F14" s="10">
        <v>2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21" customHeight="1" x14ac:dyDescent="0.2">
      <c r="A15" s="8" t="s">
        <v>16</v>
      </c>
      <c r="B15" s="8"/>
      <c r="C15" s="11">
        <f>SUM(C16:C21)</f>
        <v>3209</v>
      </c>
      <c r="D15" s="11">
        <f>SUM(D16:D21)</f>
        <v>2937</v>
      </c>
      <c r="E15" s="11">
        <f>SUM(E16:E21)</f>
        <v>272</v>
      </c>
      <c r="F15" s="11">
        <f>SUM(F16:F21)</f>
        <v>19</v>
      </c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21" customHeight="1" x14ac:dyDescent="0.2">
      <c r="A16" s="7"/>
      <c r="B16" s="7" t="s">
        <v>17</v>
      </c>
      <c r="C16" s="10">
        <f t="shared" ref="C16:C21" si="0">SUM(D16:E16)</f>
        <v>318</v>
      </c>
      <c r="D16" s="10">
        <v>298</v>
      </c>
      <c r="E16" s="10">
        <v>20</v>
      </c>
      <c r="F16" s="10">
        <v>1</v>
      </c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6" x14ac:dyDescent="0.2">
      <c r="A17" s="7"/>
      <c r="B17" s="7" t="s">
        <v>18</v>
      </c>
      <c r="C17" s="10">
        <f t="shared" si="0"/>
        <v>353</v>
      </c>
      <c r="D17" s="10">
        <v>334</v>
      </c>
      <c r="E17" s="10">
        <v>19</v>
      </c>
      <c r="F17" s="10">
        <v>2</v>
      </c>
    </row>
    <row r="18" spans="1:6" x14ac:dyDescent="0.2">
      <c r="A18" s="7"/>
      <c r="B18" s="7" t="s">
        <v>19</v>
      </c>
      <c r="C18" s="10">
        <f t="shared" si="0"/>
        <v>792</v>
      </c>
      <c r="D18" s="10">
        <v>762</v>
      </c>
      <c r="E18" s="10">
        <v>30</v>
      </c>
      <c r="F18" s="10">
        <v>10</v>
      </c>
    </row>
    <row r="19" spans="1:6" x14ac:dyDescent="0.2">
      <c r="A19" s="7"/>
      <c r="B19" s="7" t="s">
        <v>20</v>
      </c>
      <c r="C19" s="10">
        <f t="shared" si="0"/>
        <v>1212</v>
      </c>
      <c r="D19" s="10">
        <v>1048</v>
      </c>
      <c r="E19" s="10">
        <v>164</v>
      </c>
      <c r="F19" s="10">
        <v>1</v>
      </c>
    </row>
    <row r="20" spans="1:6" x14ac:dyDescent="0.2">
      <c r="A20" s="7"/>
      <c r="B20" s="7" t="s">
        <v>21</v>
      </c>
      <c r="C20" s="10">
        <f t="shared" si="0"/>
        <v>399</v>
      </c>
      <c r="D20" s="10">
        <v>377</v>
      </c>
      <c r="E20" s="10">
        <v>22</v>
      </c>
      <c r="F20" s="10">
        <v>5</v>
      </c>
    </row>
    <row r="21" spans="1:6" x14ac:dyDescent="0.2">
      <c r="A21" s="7"/>
      <c r="B21" s="7" t="s">
        <v>22</v>
      </c>
      <c r="C21" s="10">
        <f t="shared" si="0"/>
        <v>135</v>
      </c>
      <c r="D21" s="10">
        <v>118</v>
      </c>
      <c r="E21" s="10">
        <v>17</v>
      </c>
      <c r="F21" s="10">
        <v>0</v>
      </c>
    </row>
    <row r="22" spans="1:6" ht="21" customHeight="1" x14ac:dyDescent="0.2">
      <c r="A22" s="8" t="s">
        <v>23</v>
      </c>
      <c r="B22" s="8"/>
      <c r="C22" s="11">
        <f>SUM(C23:C28)</f>
        <v>3113</v>
      </c>
      <c r="D22" s="11">
        <f>SUM(D23:D28)</f>
        <v>2951</v>
      </c>
      <c r="E22" s="11">
        <f>SUM(E23:E28)</f>
        <v>162</v>
      </c>
      <c r="F22" s="11">
        <f>SUM(F23:F28)</f>
        <v>7</v>
      </c>
    </row>
    <row r="23" spans="1:6" ht="21" customHeight="1" x14ac:dyDescent="0.2">
      <c r="A23" s="12"/>
      <c r="B23" s="7" t="s">
        <v>24</v>
      </c>
      <c r="C23" s="10">
        <f t="shared" ref="C23:C28" si="1">SUM(D23:E23)</f>
        <v>101</v>
      </c>
      <c r="D23" s="10">
        <v>97</v>
      </c>
      <c r="E23" s="10">
        <v>4</v>
      </c>
      <c r="F23" s="10">
        <v>1</v>
      </c>
    </row>
    <row r="24" spans="1:6" x14ac:dyDescent="0.2">
      <c r="A24" s="7"/>
      <c r="B24" s="7" t="s">
        <v>25</v>
      </c>
      <c r="C24" s="10">
        <f t="shared" si="1"/>
        <v>1119</v>
      </c>
      <c r="D24" s="10">
        <v>1082</v>
      </c>
      <c r="E24" s="10">
        <v>37</v>
      </c>
      <c r="F24" s="10">
        <v>0</v>
      </c>
    </row>
    <row r="25" spans="1:6" x14ac:dyDescent="0.2">
      <c r="A25" s="7"/>
      <c r="B25" s="7" t="s">
        <v>26</v>
      </c>
      <c r="C25" s="10">
        <f t="shared" si="1"/>
        <v>516</v>
      </c>
      <c r="D25" s="10">
        <v>494</v>
      </c>
      <c r="E25" s="10">
        <v>22</v>
      </c>
      <c r="F25" s="10">
        <v>0</v>
      </c>
    </row>
    <row r="26" spans="1:6" x14ac:dyDescent="0.2">
      <c r="A26" s="7"/>
      <c r="B26" s="7" t="s">
        <v>27</v>
      </c>
      <c r="C26" s="10">
        <f t="shared" si="1"/>
        <v>551</v>
      </c>
      <c r="D26" s="10">
        <v>534</v>
      </c>
      <c r="E26" s="10">
        <v>17</v>
      </c>
      <c r="F26" s="10">
        <v>5</v>
      </c>
    </row>
    <row r="27" spans="1:6" x14ac:dyDescent="0.2">
      <c r="A27" s="7"/>
      <c r="B27" s="7" t="s">
        <v>28</v>
      </c>
      <c r="C27" s="10">
        <f t="shared" si="1"/>
        <v>713</v>
      </c>
      <c r="D27" s="10">
        <v>646</v>
      </c>
      <c r="E27" s="10">
        <v>67</v>
      </c>
      <c r="F27" s="10">
        <v>1</v>
      </c>
    </row>
    <row r="28" spans="1:6" x14ac:dyDescent="0.2">
      <c r="A28" s="7"/>
      <c r="B28" s="7" t="s">
        <v>29</v>
      </c>
      <c r="C28" s="10">
        <f t="shared" si="1"/>
        <v>113</v>
      </c>
      <c r="D28" s="10">
        <v>98</v>
      </c>
      <c r="E28" s="10">
        <v>15</v>
      </c>
      <c r="F28" s="10">
        <v>0</v>
      </c>
    </row>
    <row r="29" spans="1:6" ht="21" customHeight="1" x14ac:dyDescent="0.2">
      <c r="A29" s="8" t="s">
        <v>30</v>
      </c>
      <c r="B29" s="8"/>
      <c r="C29" s="11">
        <f>SUM(C30:C38)</f>
        <v>4961</v>
      </c>
      <c r="D29" s="11">
        <f>SUM(D30:D38)</f>
        <v>4674</v>
      </c>
      <c r="E29" s="11">
        <f>SUM(E30:E38)</f>
        <v>287</v>
      </c>
      <c r="F29" s="11">
        <f>SUM(F30:F38)</f>
        <v>89</v>
      </c>
    </row>
    <row r="30" spans="1:6" ht="21" customHeight="1" x14ac:dyDescent="0.2">
      <c r="A30" s="7"/>
      <c r="B30" s="7" t="s">
        <v>31</v>
      </c>
      <c r="C30" s="10">
        <f t="shared" ref="C30:C38" si="2">SUM(D30:E30)</f>
        <v>571</v>
      </c>
      <c r="D30" s="10">
        <v>545</v>
      </c>
      <c r="E30" s="10">
        <v>26</v>
      </c>
      <c r="F30" s="10">
        <v>1</v>
      </c>
    </row>
    <row r="31" spans="1:6" x14ac:dyDescent="0.2">
      <c r="A31" s="7"/>
      <c r="B31" s="7" t="s">
        <v>32</v>
      </c>
      <c r="C31" s="10">
        <f t="shared" si="2"/>
        <v>906</v>
      </c>
      <c r="D31" s="10">
        <v>868</v>
      </c>
      <c r="E31" s="10">
        <v>38</v>
      </c>
      <c r="F31" s="10">
        <v>40</v>
      </c>
    </row>
    <row r="32" spans="1:6" x14ac:dyDescent="0.2">
      <c r="A32" s="7"/>
      <c r="B32" s="7" t="s">
        <v>33</v>
      </c>
      <c r="C32" s="10">
        <f t="shared" si="2"/>
        <v>337</v>
      </c>
      <c r="D32" s="10">
        <v>323</v>
      </c>
      <c r="E32" s="10">
        <v>14</v>
      </c>
      <c r="F32" s="10">
        <v>14</v>
      </c>
    </row>
    <row r="33" spans="1:6" x14ac:dyDescent="0.2">
      <c r="A33" s="7"/>
      <c r="B33" s="7" t="s">
        <v>34</v>
      </c>
      <c r="C33" s="10">
        <f t="shared" si="2"/>
        <v>517</v>
      </c>
      <c r="D33" s="10">
        <v>487</v>
      </c>
      <c r="E33" s="10">
        <v>30</v>
      </c>
      <c r="F33" s="10">
        <v>1</v>
      </c>
    </row>
    <row r="34" spans="1:6" x14ac:dyDescent="0.2">
      <c r="A34" s="7"/>
      <c r="B34" s="7" t="s">
        <v>35</v>
      </c>
      <c r="C34" s="10">
        <f t="shared" si="2"/>
        <v>708</v>
      </c>
      <c r="D34" s="10">
        <v>684</v>
      </c>
      <c r="E34" s="10">
        <v>24</v>
      </c>
      <c r="F34" s="10">
        <v>19</v>
      </c>
    </row>
    <row r="35" spans="1:6" x14ac:dyDescent="0.2">
      <c r="A35" s="7"/>
      <c r="B35" s="7" t="s">
        <v>36</v>
      </c>
      <c r="C35" s="10">
        <f t="shared" si="2"/>
        <v>977</v>
      </c>
      <c r="D35" s="10">
        <v>913</v>
      </c>
      <c r="E35" s="10">
        <v>64</v>
      </c>
      <c r="F35" s="10">
        <v>7</v>
      </c>
    </row>
    <row r="36" spans="1:6" x14ac:dyDescent="0.2">
      <c r="A36" s="7"/>
      <c r="B36" s="7" t="s">
        <v>37</v>
      </c>
      <c r="C36" s="10">
        <f t="shared" si="2"/>
        <v>260</v>
      </c>
      <c r="D36" s="10">
        <v>244</v>
      </c>
      <c r="E36" s="10">
        <v>16</v>
      </c>
      <c r="F36" s="10">
        <v>1</v>
      </c>
    </row>
    <row r="37" spans="1:6" x14ac:dyDescent="0.2">
      <c r="A37" s="7"/>
      <c r="B37" s="7" t="s">
        <v>38</v>
      </c>
      <c r="C37" s="10">
        <f t="shared" si="2"/>
        <v>370</v>
      </c>
      <c r="D37" s="10">
        <v>328</v>
      </c>
      <c r="E37" s="10">
        <v>42</v>
      </c>
      <c r="F37" s="10">
        <v>1</v>
      </c>
    </row>
    <row r="38" spans="1:6" x14ac:dyDescent="0.2">
      <c r="A38" s="7"/>
      <c r="B38" s="7" t="s">
        <v>39</v>
      </c>
      <c r="C38" s="10">
        <f t="shared" si="2"/>
        <v>315</v>
      </c>
      <c r="D38" s="10">
        <v>282</v>
      </c>
      <c r="E38" s="10">
        <v>33</v>
      </c>
      <c r="F38" s="10">
        <v>5</v>
      </c>
    </row>
    <row r="39" spans="1:6" ht="21" customHeight="1" x14ac:dyDescent="0.2">
      <c r="A39" s="8" t="s">
        <v>40</v>
      </c>
      <c r="B39" s="8"/>
      <c r="C39" s="11">
        <f>SUM(C40:C48)</f>
        <v>19466</v>
      </c>
      <c r="D39" s="11">
        <f>SUM(D40:D48)</f>
        <v>19025</v>
      </c>
      <c r="E39" s="11">
        <f>SUM(E40:E48)</f>
        <v>441</v>
      </c>
      <c r="F39" s="11">
        <f>SUM(F40:F48)</f>
        <v>41</v>
      </c>
    </row>
    <row r="40" spans="1:6" ht="21" customHeight="1" x14ac:dyDescent="0.2">
      <c r="A40" s="7"/>
      <c r="B40" s="7" t="s">
        <v>41</v>
      </c>
      <c r="C40" s="10">
        <f t="shared" ref="C40:C48" si="3">SUM(D40:E40)</f>
        <v>310</v>
      </c>
      <c r="D40" s="10">
        <v>299</v>
      </c>
      <c r="E40" s="10">
        <v>11</v>
      </c>
      <c r="F40" s="10">
        <v>1</v>
      </c>
    </row>
    <row r="41" spans="1:6" x14ac:dyDescent="0.2">
      <c r="A41" s="7"/>
      <c r="B41" s="7" t="s">
        <v>42</v>
      </c>
      <c r="C41" s="10">
        <f t="shared" si="3"/>
        <v>83</v>
      </c>
      <c r="D41" s="10">
        <v>76</v>
      </c>
      <c r="E41" s="10">
        <v>7</v>
      </c>
      <c r="F41" s="10">
        <v>0</v>
      </c>
    </row>
    <row r="42" spans="1:6" x14ac:dyDescent="0.2">
      <c r="A42" s="7"/>
      <c r="B42" s="7" t="s">
        <v>43</v>
      </c>
      <c r="C42" s="10">
        <f t="shared" si="3"/>
        <v>327</v>
      </c>
      <c r="D42" s="10">
        <v>319</v>
      </c>
      <c r="E42" s="10">
        <v>8</v>
      </c>
      <c r="F42" s="10">
        <v>2</v>
      </c>
    </row>
    <row r="43" spans="1:6" x14ac:dyDescent="0.2">
      <c r="A43" s="7"/>
      <c r="B43" s="7" t="s">
        <v>44</v>
      </c>
      <c r="C43" s="10">
        <f t="shared" si="3"/>
        <v>171</v>
      </c>
      <c r="D43" s="10">
        <v>154</v>
      </c>
      <c r="E43" s="10">
        <v>17</v>
      </c>
      <c r="F43" s="10">
        <v>1</v>
      </c>
    </row>
    <row r="44" spans="1:6" x14ac:dyDescent="0.2">
      <c r="A44" s="7"/>
      <c r="B44" s="7" t="s">
        <v>45</v>
      </c>
      <c r="C44" s="10">
        <f t="shared" si="3"/>
        <v>379</v>
      </c>
      <c r="D44" s="10">
        <v>362</v>
      </c>
      <c r="E44" s="10">
        <v>17</v>
      </c>
      <c r="F44" s="10">
        <v>0</v>
      </c>
    </row>
    <row r="45" spans="1:6" x14ac:dyDescent="0.2">
      <c r="A45" s="7"/>
      <c r="B45" s="7" t="s">
        <v>46</v>
      </c>
      <c r="C45" s="10">
        <f t="shared" si="3"/>
        <v>1026</v>
      </c>
      <c r="D45" s="10">
        <v>981</v>
      </c>
      <c r="E45" s="10">
        <v>45</v>
      </c>
      <c r="F45" s="10">
        <v>4</v>
      </c>
    </row>
    <row r="46" spans="1:6" x14ac:dyDescent="0.2">
      <c r="A46" s="7"/>
      <c r="B46" s="7" t="s">
        <v>47</v>
      </c>
      <c r="C46" s="10">
        <f t="shared" si="3"/>
        <v>1232</v>
      </c>
      <c r="D46" s="10">
        <v>1071</v>
      </c>
      <c r="E46" s="10">
        <v>161</v>
      </c>
      <c r="F46" s="10">
        <v>5</v>
      </c>
    </row>
    <row r="47" spans="1:6" x14ac:dyDescent="0.2">
      <c r="A47" s="7"/>
      <c r="B47" s="7" t="s">
        <v>48</v>
      </c>
      <c r="C47" s="10">
        <f t="shared" si="3"/>
        <v>8910</v>
      </c>
      <c r="D47" s="10">
        <v>8849</v>
      </c>
      <c r="E47" s="10">
        <v>61</v>
      </c>
      <c r="F47" s="10">
        <v>2</v>
      </c>
    </row>
    <row r="48" spans="1:6" x14ac:dyDescent="0.2">
      <c r="A48" s="7"/>
      <c r="B48" s="7" t="s">
        <v>49</v>
      </c>
      <c r="C48" s="10">
        <f t="shared" si="3"/>
        <v>7028</v>
      </c>
      <c r="D48" s="10">
        <v>6914</v>
      </c>
      <c r="E48" s="10">
        <v>114</v>
      </c>
      <c r="F48" s="10">
        <v>26</v>
      </c>
    </row>
    <row r="49" spans="1:6" ht="21" customHeight="1" x14ac:dyDescent="0.2">
      <c r="A49" s="8" t="s">
        <v>50</v>
      </c>
      <c r="B49" s="8"/>
      <c r="C49" s="11">
        <f>SUM(C50:C58)</f>
        <v>5272</v>
      </c>
      <c r="D49" s="11">
        <f>SUM(D50:D58)</f>
        <v>5003</v>
      </c>
      <c r="E49" s="11">
        <f>SUM(E50:E58)</f>
        <v>269</v>
      </c>
      <c r="F49" s="11">
        <f>SUM(F50:F58)</f>
        <v>32</v>
      </c>
    </row>
    <row r="50" spans="1:6" ht="21" customHeight="1" x14ac:dyDescent="0.2">
      <c r="A50" s="7"/>
      <c r="B50" s="7" t="s">
        <v>51</v>
      </c>
      <c r="C50" s="10">
        <f t="shared" ref="C50:C57" si="4">SUM(D50:E50)</f>
        <v>468</v>
      </c>
      <c r="D50" s="10">
        <v>443</v>
      </c>
      <c r="E50" s="10">
        <v>25</v>
      </c>
      <c r="F50" s="10">
        <v>3</v>
      </c>
    </row>
    <row r="51" spans="1:6" x14ac:dyDescent="0.2">
      <c r="A51" s="7"/>
      <c r="B51" s="7" t="s">
        <v>52</v>
      </c>
      <c r="C51" s="10">
        <f t="shared" si="4"/>
        <v>324</v>
      </c>
      <c r="D51" s="10">
        <v>313</v>
      </c>
      <c r="E51" s="10">
        <v>11</v>
      </c>
      <c r="F51" s="10">
        <v>1</v>
      </c>
    </row>
    <row r="52" spans="1:6" x14ac:dyDescent="0.2">
      <c r="A52" s="7"/>
      <c r="B52" s="7" t="s">
        <v>53</v>
      </c>
      <c r="C52" s="10">
        <f t="shared" si="4"/>
        <v>950</v>
      </c>
      <c r="D52" s="10">
        <v>900</v>
      </c>
      <c r="E52" s="10">
        <v>50</v>
      </c>
      <c r="F52" s="10">
        <v>11</v>
      </c>
    </row>
    <row r="53" spans="1:6" x14ac:dyDescent="0.2">
      <c r="A53" s="7"/>
      <c r="B53" s="7" t="s">
        <v>54</v>
      </c>
      <c r="C53" s="10">
        <f t="shared" si="4"/>
        <v>324</v>
      </c>
      <c r="D53" s="10">
        <v>295</v>
      </c>
      <c r="E53" s="10">
        <v>29</v>
      </c>
      <c r="F53" s="10">
        <v>4</v>
      </c>
    </row>
    <row r="54" spans="1:6" x14ac:dyDescent="0.2">
      <c r="A54" s="7"/>
      <c r="B54" s="7" t="s">
        <v>55</v>
      </c>
      <c r="C54" s="10">
        <f t="shared" si="4"/>
        <v>943</v>
      </c>
      <c r="D54" s="10">
        <v>907</v>
      </c>
      <c r="E54" s="10">
        <v>36</v>
      </c>
      <c r="F54" s="10">
        <v>0</v>
      </c>
    </row>
    <row r="55" spans="1:6" x14ac:dyDescent="0.2">
      <c r="A55" s="7"/>
      <c r="B55" s="7" t="s">
        <v>56</v>
      </c>
      <c r="C55" s="10">
        <f t="shared" si="4"/>
        <v>728</v>
      </c>
      <c r="D55" s="10">
        <v>695</v>
      </c>
      <c r="E55" s="10">
        <v>33</v>
      </c>
      <c r="F55" s="10">
        <v>3</v>
      </c>
    </row>
    <row r="56" spans="1:6" x14ac:dyDescent="0.2">
      <c r="A56" s="7"/>
      <c r="B56" s="7" t="s">
        <v>57</v>
      </c>
      <c r="C56" s="10">
        <f t="shared" si="4"/>
        <v>734</v>
      </c>
      <c r="D56" s="10">
        <v>698</v>
      </c>
      <c r="E56" s="10">
        <v>36</v>
      </c>
      <c r="F56" s="10">
        <v>0</v>
      </c>
    </row>
    <row r="57" spans="1:6" x14ac:dyDescent="0.2">
      <c r="A57" s="7"/>
      <c r="B57" s="7" t="s">
        <v>58</v>
      </c>
      <c r="C57" s="10">
        <f t="shared" si="4"/>
        <v>302</v>
      </c>
      <c r="D57" s="10">
        <v>289</v>
      </c>
      <c r="E57" s="10">
        <v>13</v>
      </c>
      <c r="F57" s="10">
        <v>1</v>
      </c>
    </row>
    <row r="58" spans="1:6" x14ac:dyDescent="0.2">
      <c r="A58" s="7"/>
      <c r="B58" s="7" t="s">
        <v>59</v>
      </c>
      <c r="C58" s="10">
        <f>SUM(D58:E58)</f>
        <v>499</v>
      </c>
      <c r="D58" s="10">
        <v>463</v>
      </c>
      <c r="E58" s="10">
        <v>36</v>
      </c>
      <c r="F58" s="10">
        <v>9</v>
      </c>
    </row>
    <row r="59" spans="1:6" ht="21" customHeight="1" x14ac:dyDescent="0.2">
      <c r="A59" s="8" t="s">
        <v>60</v>
      </c>
      <c r="B59" s="8"/>
      <c r="C59" s="11">
        <f>SUM(C60:C66)</f>
        <v>2623</v>
      </c>
      <c r="D59" s="11">
        <f>SUM(D60:D66)</f>
        <v>2430</v>
      </c>
      <c r="E59" s="11">
        <f>SUM(E60:E66)</f>
        <v>193</v>
      </c>
      <c r="F59" s="11">
        <f>SUM(F60:F66)</f>
        <v>21</v>
      </c>
    </row>
    <row r="60" spans="1:6" ht="21" customHeight="1" x14ac:dyDescent="0.2">
      <c r="A60" s="7"/>
      <c r="B60" s="7" t="s">
        <v>61</v>
      </c>
      <c r="C60" s="10">
        <f t="shared" ref="C60:C66" si="5">SUM(D60:E60)</f>
        <v>756</v>
      </c>
      <c r="D60" s="10">
        <v>690</v>
      </c>
      <c r="E60" s="10">
        <v>66</v>
      </c>
      <c r="F60" s="10">
        <v>12</v>
      </c>
    </row>
    <row r="61" spans="1:6" x14ac:dyDescent="0.2">
      <c r="A61" s="7"/>
      <c r="B61" s="7" t="s">
        <v>62</v>
      </c>
      <c r="C61" s="10">
        <f t="shared" si="5"/>
        <v>260</v>
      </c>
      <c r="D61" s="10">
        <v>248</v>
      </c>
      <c r="E61" s="10">
        <v>12</v>
      </c>
      <c r="F61" s="10">
        <v>1</v>
      </c>
    </row>
    <row r="62" spans="1:6" x14ac:dyDescent="0.2">
      <c r="A62" s="7"/>
      <c r="B62" s="7" t="s">
        <v>63</v>
      </c>
      <c r="C62" s="10">
        <f t="shared" si="5"/>
        <v>272</v>
      </c>
      <c r="D62" s="10">
        <v>248</v>
      </c>
      <c r="E62" s="10">
        <v>24</v>
      </c>
      <c r="F62" s="10">
        <v>4</v>
      </c>
    </row>
    <row r="63" spans="1:6" x14ac:dyDescent="0.2">
      <c r="A63" s="7"/>
      <c r="B63" s="7" t="s">
        <v>64</v>
      </c>
      <c r="C63" s="10">
        <f t="shared" si="5"/>
        <v>314</v>
      </c>
      <c r="D63" s="10">
        <v>304</v>
      </c>
      <c r="E63" s="10">
        <v>10</v>
      </c>
      <c r="F63" s="10">
        <v>2</v>
      </c>
    </row>
    <row r="64" spans="1:6" x14ac:dyDescent="0.2">
      <c r="A64" s="7"/>
      <c r="B64" s="7" t="s">
        <v>65</v>
      </c>
      <c r="C64" s="10">
        <f t="shared" si="5"/>
        <v>514</v>
      </c>
      <c r="D64" s="10">
        <v>483</v>
      </c>
      <c r="E64" s="10">
        <v>31</v>
      </c>
      <c r="F64" s="10">
        <v>0</v>
      </c>
    </row>
    <row r="65" spans="1:6" x14ac:dyDescent="0.2">
      <c r="A65" s="7"/>
      <c r="B65" s="7" t="s">
        <v>66</v>
      </c>
      <c r="C65" s="10">
        <f t="shared" si="5"/>
        <v>331</v>
      </c>
      <c r="D65" s="10">
        <v>304</v>
      </c>
      <c r="E65" s="10">
        <v>27</v>
      </c>
      <c r="F65" s="10">
        <v>1</v>
      </c>
    </row>
    <row r="66" spans="1:6" x14ac:dyDescent="0.2">
      <c r="A66" s="7"/>
      <c r="B66" s="7" t="s">
        <v>67</v>
      </c>
      <c r="C66" s="10">
        <f t="shared" si="5"/>
        <v>176</v>
      </c>
      <c r="D66" s="10">
        <v>153</v>
      </c>
      <c r="E66" s="10">
        <v>23</v>
      </c>
      <c r="F66" s="10">
        <v>1</v>
      </c>
    </row>
    <row r="67" spans="1:6" ht="21" customHeight="1" x14ac:dyDescent="0.2">
      <c r="A67" s="8" t="s">
        <v>68</v>
      </c>
      <c r="B67" s="8"/>
      <c r="C67" s="11">
        <f>SUM(C68:C77)</f>
        <v>5578</v>
      </c>
      <c r="D67" s="11">
        <f>SUM(D68:D77)</f>
        <v>5309</v>
      </c>
      <c r="E67" s="11">
        <f>SUM(E68:E77)</f>
        <v>269</v>
      </c>
      <c r="F67" s="11">
        <f>SUM(F68:F77)</f>
        <v>40</v>
      </c>
    </row>
    <row r="68" spans="1:6" ht="21" customHeight="1" x14ac:dyDescent="0.2">
      <c r="A68" s="7"/>
      <c r="B68" s="7" t="s">
        <v>69</v>
      </c>
      <c r="C68" s="10">
        <f t="shared" ref="C68:C77" si="6">SUM(D68:E68)</f>
        <v>516</v>
      </c>
      <c r="D68" s="10">
        <v>507</v>
      </c>
      <c r="E68" s="10">
        <v>9</v>
      </c>
      <c r="F68" s="10">
        <v>0</v>
      </c>
    </row>
    <row r="69" spans="1:6" x14ac:dyDescent="0.2">
      <c r="A69" s="7"/>
      <c r="B69" s="7" t="s">
        <v>70</v>
      </c>
      <c r="C69" s="10">
        <f t="shared" si="6"/>
        <v>235</v>
      </c>
      <c r="D69" s="10">
        <v>223</v>
      </c>
      <c r="E69" s="10">
        <v>12</v>
      </c>
      <c r="F69" s="10">
        <v>0</v>
      </c>
    </row>
    <row r="70" spans="1:6" x14ac:dyDescent="0.2">
      <c r="A70" s="7"/>
      <c r="B70" s="7" t="s">
        <v>71</v>
      </c>
      <c r="C70" s="10">
        <f t="shared" si="6"/>
        <v>355</v>
      </c>
      <c r="D70" s="10">
        <v>334</v>
      </c>
      <c r="E70" s="10">
        <v>21</v>
      </c>
      <c r="F70" s="10">
        <v>0</v>
      </c>
    </row>
    <row r="71" spans="1:6" x14ac:dyDescent="0.2">
      <c r="A71" s="7"/>
      <c r="B71" s="7" t="s">
        <v>72</v>
      </c>
      <c r="C71" s="10">
        <f t="shared" si="6"/>
        <v>450</v>
      </c>
      <c r="D71" s="10">
        <v>439</v>
      </c>
      <c r="E71" s="10">
        <v>11</v>
      </c>
      <c r="F71" s="10">
        <v>1</v>
      </c>
    </row>
    <row r="72" spans="1:6" x14ac:dyDescent="0.2">
      <c r="A72" s="7"/>
      <c r="B72" s="7" t="s">
        <v>73</v>
      </c>
      <c r="C72" s="10">
        <f t="shared" si="6"/>
        <v>289</v>
      </c>
      <c r="D72" s="10">
        <v>284</v>
      </c>
      <c r="E72" s="10">
        <v>5</v>
      </c>
      <c r="F72" s="10">
        <v>0</v>
      </c>
    </row>
    <row r="73" spans="1:6" x14ac:dyDescent="0.2">
      <c r="A73" s="7"/>
      <c r="B73" s="7" t="s">
        <v>74</v>
      </c>
      <c r="C73" s="10">
        <f t="shared" si="6"/>
        <v>1424</v>
      </c>
      <c r="D73" s="10">
        <v>1409</v>
      </c>
      <c r="E73" s="10">
        <v>15</v>
      </c>
      <c r="F73" s="10">
        <v>34</v>
      </c>
    </row>
    <row r="74" spans="1:6" x14ac:dyDescent="0.2">
      <c r="A74" s="7"/>
      <c r="B74" s="7" t="s">
        <v>75</v>
      </c>
      <c r="C74" s="10">
        <f t="shared" si="6"/>
        <v>727</v>
      </c>
      <c r="D74" s="10">
        <v>673</v>
      </c>
      <c r="E74" s="10">
        <v>54</v>
      </c>
      <c r="F74" s="10">
        <v>2</v>
      </c>
    </row>
    <row r="75" spans="1:6" x14ac:dyDescent="0.2">
      <c r="A75" s="12"/>
      <c r="B75" s="7" t="s">
        <v>76</v>
      </c>
      <c r="C75" s="10">
        <f t="shared" si="6"/>
        <v>545</v>
      </c>
      <c r="D75" s="10">
        <v>510</v>
      </c>
      <c r="E75" s="10">
        <v>35</v>
      </c>
      <c r="F75" s="10">
        <v>2</v>
      </c>
    </row>
    <row r="76" spans="1:6" x14ac:dyDescent="0.2">
      <c r="A76" s="12"/>
      <c r="B76" s="7" t="s">
        <v>77</v>
      </c>
      <c r="C76" s="10">
        <f t="shared" si="6"/>
        <v>415</v>
      </c>
      <c r="D76" s="10">
        <v>353</v>
      </c>
      <c r="E76" s="10">
        <v>62</v>
      </c>
      <c r="F76" s="10">
        <v>0</v>
      </c>
    </row>
    <row r="77" spans="1:6" x14ac:dyDescent="0.2">
      <c r="A77" s="12"/>
      <c r="B77" s="7" t="s">
        <v>78</v>
      </c>
      <c r="C77" s="10">
        <f t="shared" si="6"/>
        <v>622</v>
      </c>
      <c r="D77" s="10">
        <v>577</v>
      </c>
      <c r="E77" s="10">
        <v>45</v>
      </c>
      <c r="F77" s="10">
        <v>1</v>
      </c>
    </row>
    <row r="78" spans="1:6" ht="21" customHeight="1" x14ac:dyDescent="0.2">
      <c r="A78" s="8" t="s">
        <v>79</v>
      </c>
      <c r="B78" s="8"/>
      <c r="C78" s="11">
        <f>SUM(C79:C93)</f>
        <v>16410</v>
      </c>
      <c r="D78" s="11">
        <f>SUM(D79:D93)</f>
        <v>15966</v>
      </c>
      <c r="E78" s="11">
        <f>SUM(E79:E93)</f>
        <v>444</v>
      </c>
      <c r="F78" s="11">
        <f>SUM(F79:F93)</f>
        <v>42</v>
      </c>
    </row>
    <row r="79" spans="1:6" ht="21" customHeight="1" x14ac:dyDescent="0.2">
      <c r="A79" s="7"/>
      <c r="B79" s="7" t="s">
        <v>80</v>
      </c>
      <c r="C79" s="10">
        <f t="shared" ref="C79:C93" si="7">SUM(D79:E79)</f>
        <v>165</v>
      </c>
      <c r="D79" s="10">
        <v>160</v>
      </c>
      <c r="E79" s="10">
        <v>5</v>
      </c>
      <c r="F79" s="10">
        <v>2</v>
      </c>
    </row>
    <row r="80" spans="1:6" x14ac:dyDescent="0.2">
      <c r="A80" s="7"/>
      <c r="B80" s="7" t="s">
        <v>81</v>
      </c>
      <c r="C80" s="10">
        <f t="shared" si="7"/>
        <v>5758</v>
      </c>
      <c r="D80" s="10">
        <v>5727</v>
      </c>
      <c r="E80" s="10">
        <v>31</v>
      </c>
      <c r="F80" s="10">
        <v>1</v>
      </c>
    </row>
    <row r="81" spans="1:6" x14ac:dyDescent="0.2">
      <c r="A81" s="7"/>
      <c r="B81" s="7" t="s">
        <v>82</v>
      </c>
      <c r="C81" s="10">
        <f t="shared" si="7"/>
        <v>519</v>
      </c>
      <c r="D81" s="10">
        <v>490</v>
      </c>
      <c r="E81" s="10">
        <v>29</v>
      </c>
      <c r="F81" s="10">
        <v>0</v>
      </c>
    </row>
    <row r="82" spans="1:6" x14ac:dyDescent="0.2">
      <c r="A82" s="7"/>
      <c r="B82" s="7" t="s">
        <v>83</v>
      </c>
      <c r="C82" s="10">
        <f t="shared" si="7"/>
        <v>459</v>
      </c>
      <c r="D82" s="10">
        <v>406</v>
      </c>
      <c r="E82" s="10">
        <v>53</v>
      </c>
      <c r="F82" s="10">
        <v>0</v>
      </c>
    </row>
    <row r="83" spans="1:6" x14ac:dyDescent="0.2">
      <c r="A83" s="7"/>
      <c r="B83" s="7" t="s">
        <v>84</v>
      </c>
      <c r="C83" s="10">
        <f t="shared" si="7"/>
        <v>1588</v>
      </c>
      <c r="D83" s="10">
        <v>1544</v>
      </c>
      <c r="E83" s="10">
        <v>44</v>
      </c>
      <c r="F83" s="10">
        <v>8</v>
      </c>
    </row>
    <row r="84" spans="1:6" x14ac:dyDescent="0.2">
      <c r="A84" s="7"/>
      <c r="B84" s="7" t="s">
        <v>85</v>
      </c>
      <c r="C84" s="10">
        <f t="shared" si="7"/>
        <v>5102</v>
      </c>
      <c r="D84" s="10">
        <v>5022</v>
      </c>
      <c r="E84" s="10">
        <v>80</v>
      </c>
      <c r="F84" s="10">
        <v>0</v>
      </c>
    </row>
    <row r="85" spans="1:6" x14ac:dyDescent="0.2">
      <c r="A85" s="7"/>
      <c r="B85" s="7" t="s">
        <v>86</v>
      </c>
      <c r="C85" s="10">
        <f t="shared" si="7"/>
        <v>157</v>
      </c>
      <c r="D85" s="10">
        <v>138</v>
      </c>
      <c r="E85" s="10">
        <v>19</v>
      </c>
      <c r="F85" s="10">
        <v>14</v>
      </c>
    </row>
    <row r="86" spans="1:6" x14ac:dyDescent="0.2">
      <c r="A86" s="12"/>
      <c r="B86" s="7" t="s">
        <v>87</v>
      </c>
      <c r="C86" s="10">
        <f t="shared" si="7"/>
        <v>332</v>
      </c>
      <c r="D86" s="10">
        <v>306</v>
      </c>
      <c r="E86" s="10">
        <v>26</v>
      </c>
      <c r="F86" s="10">
        <v>0</v>
      </c>
    </row>
    <row r="87" spans="1:6" x14ac:dyDescent="0.2">
      <c r="A87" s="12"/>
      <c r="B87" s="7" t="s">
        <v>88</v>
      </c>
      <c r="C87" s="10">
        <f t="shared" si="7"/>
        <v>405</v>
      </c>
      <c r="D87" s="10">
        <v>368</v>
      </c>
      <c r="E87" s="10">
        <v>37</v>
      </c>
      <c r="F87" s="10">
        <v>3</v>
      </c>
    </row>
    <row r="88" spans="1:6" x14ac:dyDescent="0.2">
      <c r="A88" s="12"/>
      <c r="B88" s="7" t="s">
        <v>89</v>
      </c>
      <c r="C88" s="10">
        <f t="shared" si="7"/>
        <v>452</v>
      </c>
      <c r="D88" s="10">
        <v>412</v>
      </c>
      <c r="E88" s="10">
        <v>40</v>
      </c>
      <c r="F88" s="10">
        <v>0</v>
      </c>
    </row>
    <row r="89" spans="1:6" x14ac:dyDescent="0.2">
      <c r="A89" s="12"/>
      <c r="B89" s="7" t="s">
        <v>90</v>
      </c>
      <c r="C89" s="10">
        <f t="shared" si="7"/>
        <v>545</v>
      </c>
      <c r="D89" s="10">
        <v>495</v>
      </c>
      <c r="E89" s="10">
        <v>50</v>
      </c>
      <c r="F89" s="10">
        <v>3</v>
      </c>
    </row>
    <row r="90" spans="1:6" x14ac:dyDescent="0.2">
      <c r="A90" s="12"/>
      <c r="B90" s="7" t="s">
        <v>91</v>
      </c>
      <c r="C90" s="10">
        <f t="shared" si="7"/>
        <v>307</v>
      </c>
      <c r="D90" s="10">
        <v>292</v>
      </c>
      <c r="E90" s="10">
        <v>15</v>
      </c>
      <c r="F90" s="10">
        <v>8</v>
      </c>
    </row>
    <row r="91" spans="1:6" x14ac:dyDescent="0.2">
      <c r="A91" s="12"/>
      <c r="B91" s="7" t="s">
        <v>92</v>
      </c>
      <c r="C91" s="10">
        <f t="shared" si="7"/>
        <v>578</v>
      </c>
      <c r="D91" s="10">
        <v>567</v>
      </c>
      <c r="E91" s="10">
        <v>11</v>
      </c>
      <c r="F91" s="10">
        <v>3</v>
      </c>
    </row>
    <row r="92" spans="1:6" x14ac:dyDescent="0.2">
      <c r="A92" s="12"/>
      <c r="B92" s="7" t="s">
        <v>93</v>
      </c>
      <c r="C92" s="10">
        <f t="shared" si="7"/>
        <v>28</v>
      </c>
      <c r="D92" s="10">
        <v>24</v>
      </c>
      <c r="E92" s="10">
        <v>4</v>
      </c>
      <c r="F92" s="10">
        <v>0</v>
      </c>
    </row>
    <row r="93" spans="1:6" x14ac:dyDescent="0.2">
      <c r="A93" s="12"/>
      <c r="B93" s="7" t="s">
        <v>94</v>
      </c>
      <c r="C93" s="10">
        <f t="shared" si="7"/>
        <v>15</v>
      </c>
      <c r="D93" s="10">
        <v>15</v>
      </c>
      <c r="E93" s="10">
        <v>0</v>
      </c>
      <c r="F93" s="10">
        <v>0</v>
      </c>
    </row>
    <row r="94" spans="1:6" ht="21" customHeight="1" x14ac:dyDescent="0.2">
      <c r="A94" s="8" t="s">
        <v>95</v>
      </c>
      <c r="B94" s="8"/>
      <c r="C94" s="11">
        <f>SUM(C95:C102)</f>
        <v>5660</v>
      </c>
      <c r="D94" s="11">
        <f>SUM(D95:D102)</f>
        <v>5472</v>
      </c>
      <c r="E94" s="11">
        <f>SUM(E95:E102)</f>
        <v>188</v>
      </c>
      <c r="F94" s="11">
        <f>SUM(F95:F102)</f>
        <v>28</v>
      </c>
    </row>
    <row r="95" spans="1:6" ht="21" customHeight="1" x14ac:dyDescent="0.2">
      <c r="A95" s="7"/>
      <c r="B95" s="7" t="s">
        <v>96</v>
      </c>
      <c r="C95" s="10">
        <f t="shared" ref="C95:C102" si="8">SUM(D95:E95)</f>
        <v>426</v>
      </c>
      <c r="D95" s="10">
        <v>395</v>
      </c>
      <c r="E95" s="10">
        <v>31</v>
      </c>
      <c r="F95" s="10">
        <v>2</v>
      </c>
    </row>
    <row r="96" spans="1:6" x14ac:dyDescent="0.2">
      <c r="A96" s="7"/>
      <c r="B96" s="7" t="s">
        <v>97</v>
      </c>
      <c r="C96" s="10">
        <f t="shared" si="8"/>
        <v>436</v>
      </c>
      <c r="D96" s="10">
        <v>399</v>
      </c>
      <c r="E96" s="10">
        <v>37</v>
      </c>
      <c r="F96" s="10">
        <v>4</v>
      </c>
    </row>
    <row r="97" spans="1:6" x14ac:dyDescent="0.2">
      <c r="A97" s="7"/>
      <c r="B97" s="7" t="s">
        <v>98</v>
      </c>
      <c r="C97" s="10">
        <f t="shared" si="8"/>
        <v>2269</v>
      </c>
      <c r="D97" s="10">
        <v>2233</v>
      </c>
      <c r="E97" s="10">
        <v>36</v>
      </c>
      <c r="F97" s="10">
        <v>6</v>
      </c>
    </row>
    <row r="98" spans="1:6" x14ac:dyDescent="0.2">
      <c r="A98" s="7"/>
      <c r="B98" s="7" t="s">
        <v>99</v>
      </c>
      <c r="C98" s="10">
        <f t="shared" si="8"/>
        <v>659</v>
      </c>
      <c r="D98" s="10">
        <v>634</v>
      </c>
      <c r="E98" s="10">
        <v>25</v>
      </c>
      <c r="F98" s="10">
        <v>4</v>
      </c>
    </row>
    <row r="99" spans="1:6" x14ac:dyDescent="0.2">
      <c r="A99" s="7"/>
      <c r="B99" s="7" t="s">
        <v>100</v>
      </c>
      <c r="C99" s="10">
        <f t="shared" si="8"/>
        <v>406</v>
      </c>
      <c r="D99" s="10">
        <v>405</v>
      </c>
      <c r="E99" s="10">
        <v>1</v>
      </c>
      <c r="F99" s="10">
        <v>0</v>
      </c>
    </row>
    <row r="100" spans="1:6" x14ac:dyDescent="0.2">
      <c r="A100" s="7"/>
      <c r="B100" s="7" t="s">
        <v>101</v>
      </c>
      <c r="C100" s="10">
        <f t="shared" si="8"/>
        <v>667</v>
      </c>
      <c r="D100" s="10">
        <v>661</v>
      </c>
      <c r="E100" s="10">
        <v>6</v>
      </c>
      <c r="F100" s="10">
        <v>9</v>
      </c>
    </row>
    <row r="101" spans="1:6" x14ac:dyDescent="0.2">
      <c r="A101" s="7"/>
      <c r="B101" s="7" t="s">
        <v>102</v>
      </c>
      <c r="C101" s="10">
        <f t="shared" si="8"/>
        <v>645</v>
      </c>
      <c r="D101" s="10">
        <v>602</v>
      </c>
      <c r="E101" s="10">
        <v>43</v>
      </c>
      <c r="F101" s="10">
        <v>3</v>
      </c>
    </row>
    <row r="102" spans="1:6" x14ac:dyDescent="0.2">
      <c r="A102" s="12"/>
      <c r="B102" s="7" t="s">
        <v>103</v>
      </c>
      <c r="C102" s="10">
        <f t="shared" si="8"/>
        <v>152</v>
      </c>
      <c r="D102" s="10">
        <v>143</v>
      </c>
      <c r="E102" s="10">
        <v>9</v>
      </c>
      <c r="F102" s="10">
        <v>0</v>
      </c>
    </row>
    <row r="103" spans="1:6" ht="21" customHeight="1" x14ac:dyDescent="0.2">
      <c r="A103" s="8" t="s">
        <v>104</v>
      </c>
      <c r="B103" s="8"/>
      <c r="C103" s="11">
        <f>SUM(C104:C112)</f>
        <v>5808</v>
      </c>
      <c r="D103" s="11">
        <f>SUM(D104:D112)</f>
        <v>5286</v>
      </c>
      <c r="E103" s="11">
        <f>SUM(E104:E112)</f>
        <v>522</v>
      </c>
      <c r="F103" s="11">
        <f>SUM(F104:F112)</f>
        <v>41</v>
      </c>
    </row>
    <row r="104" spans="1:6" ht="21" customHeight="1" x14ac:dyDescent="0.2">
      <c r="A104" s="7"/>
      <c r="B104" s="7" t="s">
        <v>105</v>
      </c>
      <c r="C104" s="10">
        <f t="shared" ref="C104:C112" si="9">SUM(D104:E104)</f>
        <v>382</v>
      </c>
      <c r="D104" s="10">
        <v>370</v>
      </c>
      <c r="E104" s="10">
        <v>12</v>
      </c>
      <c r="F104" s="10">
        <v>12</v>
      </c>
    </row>
    <row r="105" spans="1:6" x14ac:dyDescent="0.2">
      <c r="A105" s="7"/>
      <c r="B105" s="7" t="s">
        <v>106</v>
      </c>
      <c r="C105" s="10">
        <f t="shared" si="9"/>
        <v>189</v>
      </c>
      <c r="D105" s="10">
        <v>183</v>
      </c>
      <c r="E105" s="10">
        <v>6</v>
      </c>
      <c r="F105" s="10">
        <v>3</v>
      </c>
    </row>
    <row r="106" spans="1:6" x14ac:dyDescent="0.2">
      <c r="A106" s="7"/>
      <c r="B106" s="7" t="s">
        <v>107</v>
      </c>
      <c r="C106" s="10">
        <f t="shared" si="9"/>
        <v>272</v>
      </c>
      <c r="D106" s="10">
        <v>233</v>
      </c>
      <c r="E106" s="10">
        <v>39</v>
      </c>
      <c r="F106" s="10">
        <v>0</v>
      </c>
    </row>
    <row r="107" spans="1:6" x14ac:dyDescent="0.2">
      <c r="A107" s="7"/>
      <c r="B107" s="7" t="s">
        <v>108</v>
      </c>
      <c r="C107" s="10">
        <f t="shared" si="9"/>
        <v>342</v>
      </c>
      <c r="D107" s="10">
        <v>318</v>
      </c>
      <c r="E107" s="10">
        <v>24</v>
      </c>
      <c r="F107" s="10">
        <v>0</v>
      </c>
    </row>
    <row r="108" spans="1:6" x14ac:dyDescent="0.2">
      <c r="A108" s="7"/>
      <c r="B108" s="7" t="s">
        <v>109</v>
      </c>
      <c r="C108" s="10">
        <f t="shared" si="9"/>
        <v>1261</v>
      </c>
      <c r="D108" s="10">
        <v>1023</v>
      </c>
      <c r="E108" s="10">
        <v>238</v>
      </c>
      <c r="F108" s="10">
        <v>3</v>
      </c>
    </row>
    <row r="109" spans="1:6" x14ac:dyDescent="0.2">
      <c r="A109" s="7"/>
      <c r="B109" s="7" t="s">
        <v>110</v>
      </c>
      <c r="C109" s="10">
        <f t="shared" si="9"/>
        <v>1904</v>
      </c>
      <c r="D109" s="10">
        <v>1792</v>
      </c>
      <c r="E109" s="10">
        <v>112</v>
      </c>
      <c r="F109" s="10">
        <v>3</v>
      </c>
    </row>
    <row r="110" spans="1:6" x14ac:dyDescent="0.2">
      <c r="A110" s="7"/>
      <c r="B110" s="7" t="s">
        <v>111</v>
      </c>
      <c r="C110" s="10">
        <f t="shared" si="9"/>
        <v>657</v>
      </c>
      <c r="D110" s="10">
        <v>622</v>
      </c>
      <c r="E110" s="10">
        <v>35</v>
      </c>
      <c r="F110" s="10">
        <v>12</v>
      </c>
    </row>
    <row r="111" spans="1:6" x14ac:dyDescent="0.2">
      <c r="A111" s="12"/>
      <c r="B111" s="7" t="s">
        <v>112</v>
      </c>
      <c r="C111" s="10">
        <f t="shared" si="9"/>
        <v>434</v>
      </c>
      <c r="D111" s="10">
        <v>419</v>
      </c>
      <c r="E111" s="10">
        <v>15</v>
      </c>
      <c r="F111" s="10">
        <v>4</v>
      </c>
    </row>
    <row r="112" spans="1:6" x14ac:dyDescent="0.2">
      <c r="A112" s="12"/>
      <c r="B112" s="7" t="s">
        <v>113</v>
      </c>
      <c r="C112" s="10">
        <f t="shared" si="9"/>
        <v>367</v>
      </c>
      <c r="D112" s="10">
        <v>326</v>
      </c>
      <c r="E112" s="10">
        <v>41</v>
      </c>
      <c r="F112" s="10">
        <v>4</v>
      </c>
    </row>
    <row r="113" spans="1:6" x14ac:dyDescent="0.2">
      <c r="A113" s="9"/>
      <c r="B113" s="9"/>
      <c r="C113" s="9"/>
      <c r="D113" s="9"/>
      <c r="E113" s="9"/>
      <c r="F113" s="9"/>
    </row>
    <row r="114" spans="1:6" x14ac:dyDescent="0.2">
      <c r="A114" s="21" t="s">
        <v>114</v>
      </c>
      <c r="B114" s="21"/>
      <c r="C114" s="21"/>
      <c r="D114" s="21"/>
      <c r="E114" s="21"/>
      <c r="F114" s="21"/>
    </row>
    <row r="115" spans="1:6" x14ac:dyDescent="0.2">
      <c r="A115" s="14" t="s">
        <v>115</v>
      </c>
      <c r="B115" s="14"/>
      <c r="C115" s="14"/>
      <c r="D115" s="14"/>
      <c r="E115" s="14"/>
      <c r="F115" s="14"/>
    </row>
    <row r="116" spans="1:6" x14ac:dyDescent="0.2">
      <c r="A116" s="14" t="s">
        <v>116</v>
      </c>
      <c r="B116" s="14"/>
      <c r="C116" s="14"/>
      <c r="D116" s="14"/>
      <c r="E116" s="14"/>
      <c r="F116" s="14"/>
    </row>
  </sheetData>
  <mergeCells count="10">
    <mergeCell ref="A116:F116"/>
    <mergeCell ref="A1:F1"/>
    <mergeCell ref="A2:F2"/>
    <mergeCell ref="A3:F3"/>
    <mergeCell ref="D4:E4"/>
    <mergeCell ref="A114:F114"/>
    <mergeCell ref="A115:F115"/>
    <mergeCell ref="F4:F5"/>
    <mergeCell ref="A5:B5"/>
    <mergeCell ref="A7:B7"/>
  </mergeCells>
  <phoneticPr fontId="5" type="noConversion"/>
  <pageMargins left="0.75" right="0.75" top="0.5" bottom="0.5" header="0.5" footer="0.5"/>
  <pageSetup fitToHeight="0" orientation="portrait"/>
  <headerFooter alignWithMargins="0"/>
  <ignoredErrors>
    <ignoredError sqref="C15 C29 C22 C39 C49 C59 C67 C78 C94 C103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C2E0F4A32FBA479E406AA3BD5452F2" ma:contentTypeVersion="5" ma:contentTypeDescription="Create a new document." ma:contentTypeScope="" ma:versionID="85162fa1300b3d26fdb3e11041803f1b">
  <xsd:schema xmlns:xsd="http://www.w3.org/2001/XMLSchema" xmlns:xs="http://www.w3.org/2001/XMLSchema" xmlns:p="http://schemas.microsoft.com/office/2006/metadata/properties" xmlns:ns2="adbf0efb-dbe3-4c6f-a043-a61cd902a429" targetNamespace="http://schemas.microsoft.com/office/2006/metadata/properties" ma:root="true" ma:fieldsID="65ba89ebb40fecc752473b87cb7b22b3" ns2:_="">
    <xsd:import namespace="adbf0efb-dbe3-4c6f-a043-a61cd902a429"/>
    <xsd:element name="properties">
      <xsd:complexType>
        <xsd:sequence>
          <xsd:element name="documentManagement">
            <xsd:complexType>
              <xsd:all>
                <xsd:element ref="ns2:Table" minOccurs="0"/>
                <xsd:element ref="ns2:Year" minOccurs="0"/>
                <xsd:element ref="ns2:Quarter" minOccurs="0"/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bf0efb-dbe3-4c6f-a043-a61cd902a429" elementFormDefault="qualified">
    <xsd:import namespace="http://schemas.microsoft.com/office/2006/documentManagement/types"/>
    <xsd:import namespace="http://schemas.microsoft.com/office/infopath/2007/PartnerControls"/>
    <xsd:element name="Table" ma:index="8" nillable="true" ma:displayName="Table" ma:format="Dropdown" ma:indexed="true" ma:internalName="Table">
      <xsd:simpleType>
        <xsd:restriction base="dms:Choice">
          <xsd:enumeration value="E1"/>
          <xsd:enumeration value="E2"/>
          <xsd:enumeration value="E3"/>
          <xsd:enumeration value="E7A"/>
          <xsd:enumeration value="E8"/>
          <xsd:enumeration value="E8A"/>
          <xsd:enumeration value="E10"/>
          <xsd:enumeration value="H1"/>
          <xsd:enumeration value="H2"/>
          <xsd:enumeration value="H3"/>
          <xsd:enumeration value="H3A"/>
          <xsd:enumeration value="H3B"/>
          <xsd:enumeration value="H6"/>
          <xsd:enumeration value="H7"/>
          <xsd:enumeration value="H8"/>
          <xsd:enumeration value="H9A"/>
          <xsd:enumeration value="H13"/>
          <xsd:enumeration value="H14"/>
          <xsd:enumeration value="H14A"/>
          <xsd:enumeration value="H14B"/>
          <xsd:enumeration value="H15"/>
          <xsd:enumeration value="PTS"/>
          <xsd:enumeration value="S13"/>
          <xsd:enumeration value="S14"/>
        </xsd:restriction>
      </xsd:simpleType>
    </xsd:element>
    <xsd:element name="Year" ma:index="9" nillable="true" ma:displayName="Year" ma:format="Dropdown" ma:indexed="true" ma:internalName="Year">
      <xsd:simpleType>
        <xsd:restriction base="dms:Choice">
          <xsd:enumeration value="2025"/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</xsd:restriction>
      </xsd:simpleType>
    </xsd:element>
    <xsd:element name="Quarter" ma:index="10" nillable="true" ma:displayName="Quarter" ma:format="Dropdown" ma:indexed="true" ma:internalName="Quarter">
      <xsd:simpleType>
        <xsd:restriction base="dms:Choice">
          <xsd:enumeration value="Q1"/>
          <xsd:enumeration value="Q2"/>
          <xsd:enumeration value="Q3"/>
          <xsd:enumeration value="Q4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ble xmlns="adbf0efb-dbe3-4c6f-a043-a61cd902a429">H1</Table>
    <Quarter xmlns="adbf0efb-dbe3-4c6f-a043-a61cd902a429">Q2</Quarter>
    <Year xmlns="adbf0efb-dbe3-4c6f-a043-a61cd902a429">2022</Year>
  </documentManagement>
</p:properties>
</file>

<file path=customXml/itemProps1.xml><?xml version="1.0" encoding="utf-8"?>
<ds:datastoreItem xmlns:ds="http://schemas.openxmlformats.org/officeDocument/2006/customXml" ds:itemID="{15613C71-C406-43EB-988A-71BCCBBFB4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bf0efb-dbe3-4c6f-a043-a61cd902a4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2C67BE-8DA7-4E44-A30A-623E6E2C0B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B0A2E8-EF4D-44C6-A193-779FE7D72D79}">
  <ds:schemaRefs>
    <ds:schemaRef ds:uri="http://schemas.microsoft.com/office/2006/metadata/properties"/>
    <ds:schemaRef ds:uri="http://schemas.microsoft.com/office/infopath/2007/PartnerControls"/>
    <ds:schemaRef ds:uri="adbf0efb-dbe3-4c6f-a043-a61cd902a4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H-1</vt:lpstr>
      <vt:lpstr>'Table H-1'!Print_Area</vt:lpstr>
      <vt:lpstr>'Table H-1'!Print_Titles</vt:lpstr>
    </vt:vector>
  </TitlesOfParts>
  <Manager/>
  <Company>AOUSC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Authorized User</dc:creator>
  <cp:keywords/>
  <dc:description/>
  <cp:lastModifiedBy>Danita Mitchell</cp:lastModifiedBy>
  <cp:revision/>
  <dcterms:created xsi:type="dcterms:W3CDTF">2005-10-17T17:44:27Z</dcterms:created>
  <dcterms:modified xsi:type="dcterms:W3CDTF">2022-06-09T15:16:21Z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0x01010094C2E0F4A32FBA479E406AA3BD5452F2</vt:lpwstr>
  </property>
</Properties>
</file>